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sonya\Desktop\DNBU\DNBU 2024\ACUERDO 01 DE 2024 Y GUÍA DE LINEAMIENTOS\Anexo del Acuerdo 01 de 2024\Anexo 1_ Guía de Lineamientos\Anexos de la guía de lineamientos\"/>
    </mc:Choice>
  </mc:AlternateContent>
  <xr:revisionPtr revIDLastSave="0" documentId="13_ncr:1_{3BF4463A-0542-4AE2-A368-44EE363BE9FA}" xr6:coauthVersionLast="47" xr6:coauthVersionMax="47" xr10:uidLastSave="{00000000-0000-0000-0000-000000000000}"/>
  <bookViews>
    <workbookView xWindow="-108" yWindow="-108" windowWidth="23256" windowHeight="12456" xr2:uid="{00000000-000D-0000-FFFF-FFFF00000000}"/>
  </bookViews>
  <sheets>
    <sheet name="Cumplimiento Obligaciones Guía " sheetId="2" r:id="rId1"/>
    <sheet name="Cumplimiento Contrato Vigente" sheetId="7" r:id="rId2"/>
    <sheet name="Cumplimiento contratos" sheetId="6" state="hidden" r:id="rId3"/>
  </sheets>
  <definedNames>
    <definedName name="_xlnm._FilterDatabase" localSheetId="2" hidden="1">'Cumplimiento contratos'!$D$6:$O$125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8" i="7" l="1"/>
  <c r="I58" i="7" l="1"/>
  <c r="J58" i="7"/>
  <c r="K58" i="7"/>
  <c r="H58" i="7"/>
  <c r="H59" i="7" s="1"/>
  <c r="F58" i="7"/>
  <c r="D58" i="7"/>
  <c r="H120" i="2"/>
  <c r="K59" i="7" l="1"/>
  <c r="J59" i="7"/>
  <c r="I59" i="7"/>
  <c r="Q8" i="6" l="1"/>
  <c r="Q9" i="6"/>
  <c r="Q10" i="6"/>
  <c r="Q11" i="6"/>
  <c r="Q12" i="6"/>
  <c r="Q13" i="6"/>
  <c r="Q14" i="6"/>
  <c r="Q15" i="6"/>
  <c r="Q16" i="6"/>
  <c r="Q17" i="6"/>
  <c r="Q18" i="6"/>
  <c r="Q19" i="6"/>
  <c r="Q20" i="6"/>
  <c r="Q21" i="6"/>
  <c r="Q22" i="6"/>
  <c r="Q23" i="6"/>
  <c r="Q24" i="6"/>
  <c r="Q25" i="6"/>
  <c r="Q26" i="6"/>
  <c r="Q27" i="6"/>
  <c r="Q28" i="6"/>
  <c r="Q29" i="6"/>
  <c r="Q30" i="6"/>
  <c r="Q31" i="6"/>
  <c r="Q32" i="6"/>
  <c r="Q33" i="6"/>
  <c r="Q34" i="6"/>
  <c r="Q35" i="6"/>
  <c r="Q36" i="6"/>
  <c r="Q37" i="6"/>
  <c r="Q38" i="6"/>
  <c r="Q39" i="6"/>
  <c r="Q40" i="6"/>
  <c r="Q41" i="6"/>
  <c r="Q42" i="6"/>
  <c r="Q43" i="6"/>
  <c r="Q44" i="6"/>
  <c r="Q45" i="6"/>
  <c r="Q46" i="6"/>
  <c r="Q47" i="6"/>
  <c r="Q48" i="6"/>
  <c r="Q49" i="6"/>
  <c r="Q50" i="6"/>
  <c r="Q51" i="6"/>
  <c r="Q52" i="6"/>
  <c r="Q53" i="6"/>
  <c r="Q54" i="6"/>
  <c r="Q55" i="6"/>
  <c r="Q56" i="6"/>
  <c r="Q57" i="6"/>
  <c r="Q58" i="6"/>
  <c r="Q59" i="6"/>
  <c r="Q60" i="6"/>
  <c r="Q61" i="6"/>
  <c r="Q62" i="6"/>
  <c r="Q63" i="6"/>
  <c r="Q64" i="6"/>
  <c r="Q65" i="6"/>
  <c r="Q66" i="6"/>
  <c r="Q67" i="6"/>
  <c r="Q68" i="6"/>
  <c r="Q69" i="6"/>
  <c r="Q70" i="6"/>
  <c r="Q71" i="6"/>
  <c r="Q72" i="6"/>
  <c r="Q73" i="6"/>
  <c r="Q74" i="6"/>
  <c r="Q75" i="6"/>
  <c r="Q76" i="6"/>
  <c r="Q77" i="6"/>
  <c r="Q78" i="6"/>
  <c r="Q79" i="6"/>
  <c r="Q80" i="6"/>
  <c r="Q81" i="6"/>
  <c r="Q82" i="6"/>
  <c r="Q83" i="6"/>
  <c r="Q84" i="6"/>
  <c r="Q85" i="6"/>
  <c r="Q86" i="6"/>
  <c r="Q87" i="6"/>
  <c r="Q88" i="6"/>
  <c r="Q89" i="6"/>
  <c r="Q90" i="6"/>
  <c r="Q91" i="6"/>
  <c r="Q92" i="6"/>
  <c r="Q93" i="6"/>
  <c r="Q94" i="6"/>
  <c r="Q95" i="6"/>
  <c r="Q96" i="6"/>
  <c r="Q97" i="6"/>
  <c r="Q98" i="6"/>
  <c r="Q99" i="6"/>
  <c r="Q100" i="6"/>
  <c r="Q101" i="6"/>
  <c r="Q102" i="6"/>
  <c r="Q103" i="6"/>
  <c r="Q104" i="6"/>
  <c r="Q105" i="6"/>
  <c r="Q106" i="6"/>
  <c r="Q107" i="6"/>
  <c r="Q108" i="6"/>
  <c r="Q109" i="6"/>
  <c r="Q110" i="6"/>
  <c r="Q111" i="6"/>
  <c r="Q112" i="6"/>
  <c r="Q113" i="6"/>
  <c r="Q114" i="6"/>
  <c r="Q115" i="6"/>
  <c r="Q116" i="6"/>
  <c r="Q117" i="6"/>
  <c r="Q118" i="6"/>
  <c r="Q119" i="6"/>
  <c r="Q120" i="6"/>
  <c r="Q121" i="6"/>
  <c r="Q123" i="6"/>
  <c r="Q125" i="6"/>
  <c r="Q7" i="6"/>
  <c r="P8" i="6"/>
  <c r="P9" i="6"/>
  <c r="P10" i="6"/>
  <c r="P11" i="6"/>
  <c r="P12" i="6"/>
  <c r="P13" i="6"/>
  <c r="P14" i="6"/>
  <c r="P15" i="6"/>
  <c r="P16" i="6"/>
  <c r="P17" i="6"/>
  <c r="P18" i="6"/>
  <c r="P19" i="6"/>
  <c r="P20" i="6"/>
  <c r="P21" i="6"/>
  <c r="P22" i="6"/>
  <c r="P23" i="6"/>
  <c r="P24" i="6"/>
  <c r="P25" i="6"/>
  <c r="P26" i="6"/>
  <c r="P27" i="6"/>
  <c r="P28" i="6"/>
  <c r="P29" i="6"/>
  <c r="P30" i="6"/>
  <c r="P31" i="6"/>
  <c r="P32" i="6"/>
  <c r="P33" i="6"/>
  <c r="P34" i="6"/>
  <c r="P35" i="6"/>
  <c r="P36" i="6"/>
  <c r="P37" i="6"/>
  <c r="P38" i="6"/>
  <c r="P39" i="6"/>
  <c r="P40" i="6"/>
  <c r="P41" i="6"/>
  <c r="P42" i="6"/>
  <c r="P43" i="6"/>
  <c r="P44" i="6"/>
  <c r="P45" i="6"/>
  <c r="P46" i="6"/>
  <c r="P47" i="6"/>
  <c r="P48" i="6"/>
  <c r="P49" i="6"/>
  <c r="P50" i="6"/>
  <c r="P51" i="6"/>
  <c r="P52" i="6"/>
  <c r="P53" i="6"/>
  <c r="P54" i="6"/>
  <c r="P55" i="6"/>
  <c r="P56" i="6"/>
  <c r="P57" i="6"/>
  <c r="P58" i="6"/>
  <c r="P59" i="6"/>
  <c r="P60" i="6"/>
  <c r="P61" i="6"/>
  <c r="P62" i="6"/>
  <c r="P63" i="6"/>
  <c r="P64" i="6"/>
  <c r="P65" i="6"/>
  <c r="P66" i="6"/>
  <c r="P67" i="6"/>
  <c r="P68" i="6"/>
  <c r="P69" i="6"/>
  <c r="P70" i="6"/>
  <c r="P71" i="6"/>
  <c r="P72" i="6"/>
  <c r="P73" i="6"/>
  <c r="P74" i="6"/>
  <c r="P75" i="6"/>
  <c r="P76" i="6"/>
  <c r="P77" i="6"/>
  <c r="P78" i="6"/>
  <c r="P79" i="6"/>
  <c r="P80" i="6"/>
  <c r="P81" i="6"/>
  <c r="P82" i="6"/>
  <c r="P83" i="6"/>
  <c r="P84" i="6"/>
  <c r="P85" i="6"/>
  <c r="P86" i="6"/>
  <c r="P87" i="6"/>
  <c r="P88" i="6"/>
  <c r="P89" i="6"/>
  <c r="P90" i="6"/>
  <c r="P91" i="6"/>
  <c r="P92" i="6"/>
  <c r="P93" i="6"/>
  <c r="P94" i="6"/>
  <c r="P95" i="6"/>
  <c r="P96" i="6"/>
  <c r="P97" i="6"/>
  <c r="P98" i="6"/>
  <c r="P99" i="6"/>
  <c r="P100" i="6"/>
  <c r="P101" i="6"/>
  <c r="P102" i="6"/>
  <c r="P103" i="6"/>
  <c r="P104" i="6"/>
  <c r="P105" i="6"/>
  <c r="P106" i="6"/>
  <c r="P107" i="6"/>
  <c r="P108" i="6"/>
  <c r="P109" i="6"/>
  <c r="P110" i="6"/>
  <c r="P111" i="6"/>
  <c r="P112" i="6"/>
  <c r="P113" i="6"/>
  <c r="P114" i="6"/>
  <c r="P115" i="6"/>
  <c r="P116" i="6"/>
  <c r="P117" i="6"/>
  <c r="P118" i="6"/>
  <c r="P119" i="6"/>
  <c r="P120" i="6"/>
  <c r="P121" i="6"/>
  <c r="P123" i="6"/>
  <c r="P124" i="6"/>
  <c r="P125" i="6"/>
  <c r="P7" i="6"/>
  <c r="N122" i="6" l="1"/>
  <c r="L122" i="6"/>
  <c r="J122" i="6"/>
  <c r="H122" i="6"/>
  <c r="F122" i="6"/>
  <c r="D122" i="6"/>
  <c r="P122" i="6" l="1"/>
  <c r="Q122" i="6"/>
  <c r="C122" i="6"/>
  <c r="F124" i="6" s="1"/>
  <c r="C120" i="2"/>
  <c r="H121" i="2" s="1"/>
  <c r="J124" i="6" l="1"/>
  <c r="N124" i="6"/>
  <c r="F120" i="2"/>
  <c r="D120" i="2"/>
  <c r="Q124" i="6" l="1"/>
</calcChain>
</file>

<file path=xl/sharedStrings.xml><?xml version="1.0" encoding="utf-8"?>
<sst xmlns="http://schemas.openxmlformats.org/spreadsheetml/2006/main" count="303" uniqueCount="259">
  <si>
    <t>Aplicar estrategias que promuevan el cumplimientode la ley 1355 de 2009</t>
  </si>
  <si>
    <t xml:space="preserve">Notificar cambios de personal </t>
  </si>
  <si>
    <t>Utilizar desechables en caso de desalojo de la Universidad</t>
  </si>
  <si>
    <t>ITEM</t>
  </si>
  <si>
    <t xml:space="preserve">SI </t>
  </si>
  <si>
    <t>NO</t>
  </si>
  <si>
    <t>ESTABLECIDA EN EL CONTRATO VIGENTE</t>
  </si>
  <si>
    <t>CUMPLIMIENTO</t>
  </si>
  <si>
    <t>COMPONENTE CONDICIONES HIGIENICO SANITARIAS</t>
  </si>
  <si>
    <t>Documentar e implementar procedimientos de operación. Se verificarán procedimientos de: descargue, recepción de materias primas, conservación, almacenamiento de producto terminado, condiciones adecuadas de preparación, empaque, distribución a beneficiarios y condiciones de los vehículos transportadores de alimentos.</t>
  </si>
  <si>
    <t>Contar con un plan de muestreo de análisis de laboratorio, tener un cronógrama establecido y velar para que los resultados de los análisis cumplan con los límites permitidos (microbiológico a personal manipulador, ambientes, superficies y alimentos).</t>
  </si>
  <si>
    <t>Promover a través de los medios que se tengan disponibles, buenas prácticas de nutrición y hábitos de vida saludable.</t>
  </si>
  <si>
    <t xml:space="preserve">Contar con el personal suficiente que facilite un servicio eficiente y de calidad tanto en la preparación, la atención de los comensales, como en el punto de pago. </t>
  </si>
  <si>
    <t xml:space="preserve">Responder por la adecuada presentación y la conducta de su personal, manteniendo la supervisión directa del mismo especialmente en los eventos en que puedan llegar a causar daño tanto a los funcionarios como a las instalaciones físicas y a los bienes muebles que se encuentran dentro de las instalaciones de los diferentes espacios de la Universidad que son objeto del suministro. </t>
  </si>
  <si>
    <t xml:space="preserve">Permitir que la Universidad realice evaluaciones sobre la calidad del suministro prestado, en caso de no obtener resultados favorables, esto podrá ser causal de terminación del contrato. </t>
  </si>
  <si>
    <t>Restituir el inmueble una vez finalizado el contrato.</t>
  </si>
  <si>
    <t>Adquirir por su cuenta y riesgo los elementos necesarios para el correcto funcionamiento del local, liberando a la Universidad de cualquier responsabilidad frente a terceros.</t>
  </si>
  <si>
    <t>OBLIGACIONES DEL CONTRATISTA</t>
  </si>
  <si>
    <t xml:space="preserve">Garantizar durante el suministro, los elementos de Seguridad Industrial, tanto para el personal como para las áreas de operación y de servicio, a fin de evitar accidentes a sus empleados y usuarios. </t>
  </si>
  <si>
    <t>Cumplir todas las disposiciones de Seguridad industrial e higiene sobre los factores que puedan afectar la salud o la vida de sus trabajadores y usuarios del servicio de conformidad con la ley y normas aplicables.</t>
  </si>
  <si>
    <t>Garantizar el buen estado de las instalaciones eléctricas, hidráulicas y de gas.</t>
  </si>
  <si>
    <t>Realizar las reparaciones locativas con previa autorización.</t>
  </si>
  <si>
    <t>Realizar un inventario de los muebles recibidos de la universidad</t>
  </si>
  <si>
    <t>Suministrar a diario los servicios de: desayuno, almuerzo y venta de snacks para los miembros de la comunidad universitaria según, cantidades, calidad ténica, nutricional y económica pactada.</t>
  </si>
  <si>
    <t xml:space="preserve">Suministrar el almuerzo y comida en los tiempos, horarios y dias pactados de atención a estudiantes beneficiarios del apoyo alimentario que se convenga la Dirección de Bienestar Universitario de la Sede. </t>
  </si>
  <si>
    <t xml:space="preserve">Acatar las indicaciones de inmediato que imparta el interventor o coordinador del contrato durante el desarrollo de éste. </t>
  </si>
  <si>
    <t>Prestar el servicio de sumistro de alimentos no sólo a los estudiantes beneficiados del programa de bienestar universitario sino a toda la comunidad universitaria que lo demande en los campus.</t>
  </si>
  <si>
    <t>Realizar la distribución y suministro de los alimentos sólo en los satelites asignados.</t>
  </si>
  <si>
    <t xml:space="preserve">Asumir los costos del empaque, transporte de alimentos y logistica adecuados. </t>
  </si>
  <si>
    <t xml:space="preserve">Entregar informe semanal a la oficina de Bienestar Universitario de ejecucion que incluya la descripción de los servicios suministrados, fechas, número de beneficiarios, discriminados por tipo de subsidio que otorga la Universidad al estudiante. </t>
  </si>
  <si>
    <t>Contar con la certificación de funcionamiento expedida por la autoridad sanitaria competente y el concepto de condiciones higienico sanitarias favorable para los espacios que le fueron entregados.</t>
  </si>
  <si>
    <t xml:space="preserve">Contar con un registro de manejo y control de proveedores con el acta de la ultima visita de inspección,  vigilancia y control de las condiciones higienico sanitarias con concepto favorable. </t>
  </si>
  <si>
    <t>Garantizar que los vehiculos de transporte de alimentos de sus proveedores cumplan con la normatividad vigente.</t>
  </si>
  <si>
    <t>Emplear personal capacitado en manipulación de alimentos debidamente certificado.</t>
  </si>
  <si>
    <t xml:space="preserve">Contar dentro del personal vinculado, con un chef o jefe de cocina, que tenga formación certificada en gastronomía o cocina. </t>
  </si>
  <si>
    <t xml:space="preserve">Contar con un plan completo de capacitación a manipuladores, al cual debe adjuntar el cronograma que debe corresponder específicamente al periodo de desarrollo del contrato y al objeto del mismo de acuerdo con lo estipulado en la resolución 2674 de 2013, con las actividades a desarrollar, que reúna los temas, objetivos, metodología y evaluación. </t>
  </si>
  <si>
    <t>Asistir a las reuniones de capacitación citadas por las autoridades de salud o internas de la sede, para tratar los temas de manipulación de alimentos y condiciones de higiene.</t>
  </si>
  <si>
    <t xml:space="preserve">Contar con un sistema completo y adecuado de aseguramiento de la calidad, en caso de no contar con este instrumento deberá implementar los que la Universidad disponga. Todos los documentos deberan estar para consulta en cada uno de los servicios de alimentación </t>
  </si>
  <si>
    <t>Tener documentado e implementar el Manual de Buenas Prácticas de Manufactura, el cual deberá ser elaborado conforme los parámetros establecidos en el Decreto 539 de 2014, proferido por el Ministerio de Salud y Protección Social y la resolución 2674 de 2013 por las cuales se reglamentan los requisitos técnicos sanitarios que deben cumplir los expendios de alimentos, decreto 60 de 2002 por el cual se reglamenta el sistema de análisis de puntos críticos de control HACCP y demás normatividad higiénico sanitaria aplicable que se ajuste al local y al tipo de servicio a prestar.</t>
  </si>
  <si>
    <t xml:space="preserve">Documentar e implementar un manual de almacenamiento y conservación de alimentos donde consten los procesos adelantados para dar cumplimiento a las exigencias higiénico sanitarias contenidas en la resolución 2674 de 2013 y demás normatividad higiénico sanitaria aplicable en lo relacionado al almacenamiento y conservación de alimentos. </t>
  </si>
  <si>
    <t>Cumplir con la normatividad vigente de rotulado y etiquetado de alimentos.</t>
  </si>
  <si>
    <t xml:space="preserve">Documentar e implementar un plan de saneamiento básico, de conformidad con lo dispuesto en la resolución 2674 de 2013, el cual deberá incluir como mínimo los programas de: limpieza y desinfección, control integral de plagas, manejo de residuos sólidos y líquidos y abastecimiento de agua potable.
</t>
  </si>
  <si>
    <t>Implementar el Programa de Manejo de Residuos Sólidos y Líquidos del Plan de Saneamiento Básico el cual debe  aplicar a cabalidad y en lo pertinente los Decretos 838 de 2005 sobre disposición final de residuos sólidos y resolución 2674 de 2013, incluir los elementos, áreas, recursos y procedimientos que garanticen una eficiente labor de recolección, conducción, manejo, almacenamiento interno, clasificación, transporte y disposición de los residuos, lo cual tendrá que hacerse observando las normas de higiene y salud ocupacional establecidas con el propósito de evitar la contaminación de los alimentos, áreas, dependencias y equipos o el deterioro del medio ambiente. Este programa debe estar articulado con las disposiciones de la Política Ambiental de la Universidad , y acatar las directrices emanadas del Equipo de Apoyo al Sistema de Gestión Ambiental respecto del manejo, almacenamiento y entrega para disposición final de los residuos orgánicos generados, igualmente respecto del uso de implementos para servir bebidas y otros alimentos. Cada establecimiento debe tener por escrito y disponible para consulta todos los procedimientos.</t>
  </si>
  <si>
    <t xml:space="preserve">Entregar a gestión ambiental el aceite usado generado en las actividades de cocina, en el caso que el contratista realice la disposición final del aceite debe entregar el certificado de disposición final.   </t>
  </si>
  <si>
    <r>
      <t>Implementar el Programa de Limpieza y Desinfección del Plan de Saneamiento Básico el cual debecontener</t>
    </r>
    <r>
      <rPr>
        <b/>
        <sz val="9"/>
        <color theme="1"/>
        <rFont val="Arial"/>
        <family val="2"/>
      </rPr>
      <t xml:space="preserve"> </t>
    </r>
    <r>
      <rPr>
        <sz val="9"/>
        <color theme="1"/>
        <rFont val="Arial"/>
        <family val="2"/>
      </rPr>
      <t>los procedimientos concretos de limpieza y desinfección para garantizar la asepsia y la inocuidad de los alimentos. Cada establecimiento debe tener por escrito y disponible para consulta todos los procedimientos, incluyendo los agentes y sustancias utilizadas así como las concentraciones o formas de uso, los equipos e implementos requeridos para efectuar las operaciones y periodicidad de limpieza y desinfección. Se deben usar elementos no contaminantes.</t>
    </r>
  </si>
  <si>
    <t>Garantizar el aprovechamiento de los residuos orgánicos generados mediante actividades de compostaje o similares, estos no podrán ser depositados en las tolvas de la Universidad.</t>
  </si>
  <si>
    <t>Hacer uso adecuado de los puntos ecológicos según los residuos reciclables y no reciclables generados, según la información recibida en la inducción por la División de gestión Ambiental.</t>
  </si>
  <si>
    <r>
      <t xml:space="preserve">Informar inmediatamente a la línea de emergencia de la Universidad </t>
    </r>
    <r>
      <rPr>
        <sz val="9"/>
        <color rgb="FFFF0000"/>
        <rFont val="Arial"/>
        <family val="2"/>
      </rPr>
      <t>777</t>
    </r>
    <r>
      <rPr>
        <sz val="9"/>
        <rFont val="Arial"/>
        <family val="2"/>
      </rPr>
      <t>., e</t>
    </r>
    <r>
      <rPr>
        <sz val="9"/>
        <color theme="1"/>
        <rFont val="Arial"/>
        <family val="2"/>
      </rPr>
      <t>n el caso de presentarse cualquier accidente que ocasione impactos negativos al medio ambiente tales como derrames, fugas, entre otros,</t>
    </r>
  </si>
  <si>
    <t>Establecer un plan de mantenimiento de las trampas de grasas existentes.</t>
  </si>
  <si>
    <t>Implementar el Programa de Control Integral de Plagas del Plan de Saneamiento Básico, el cual debe establecer la inspección de presencia de plagas en el servicio de alimentación, cronógrama, resgistro y certificado de fumigaciones.</t>
  </si>
  <si>
    <t xml:space="preserve">Realizar mensualmente como mínimo cinco rastreos microbiológicos, que corresponden a tres alimentos (proteína, verdura, fruta, lácteos u otro), uno a superficie y uno a un manipulador de alimentos. </t>
  </si>
  <si>
    <t>Guardar diariamente en refrigeración una muestra del menú del día (100g), almacenarla como mínimo 48 horas y rotularla con el fin de realizar los análisis pertinentes en caso de intoxicación alimentaria. Si se presentará algún tipo de intoxicación masiva por alimentos adulterados y /o alterados, el contratista asumirá toda responsabilidad civil que genere la demanda por dicha causa.</t>
  </si>
  <si>
    <t>Disponer de una minuta patrón acorde a las recomendaciones de calorias y nutrientes establecidas por el ICBF.</t>
  </si>
  <si>
    <t xml:space="preserve">Suministrar una alimentación completa, equilibrada, suficiente y adecuada que cubra todas las recomendaciones nutricionales y tamaños de porción establecidos en la minuta patrón.  </t>
  </si>
  <si>
    <t>Presentar un ciclo de menús para 20 días, que debe ser cumplido sin excepción y que tendrá que ser actualizado cada seis meses.</t>
  </si>
  <si>
    <t xml:space="preserve">Publicar semanalmente y en un lugar visible de las instalaciones de los restaurantes los menús con copia del mismo a Bienestar Universitario, lo que permitirá el control del supervisor. </t>
  </si>
  <si>
    <t>Informar por escrito al supervisor del contrato los cambios que se realicen al ciclo de menús durante la ejecución del contrato, los cuales deberán ser esporádicos.</t>
  </si>
  <si>
    <t>Implementar de manera complementaria al componente nutricional el programa de Vigilancia Nutricional a través de una profesional en Nutrición que garantice el cumplimiento de la minuta patrón establecida.</t>
  </si>
  <si>
    <t>Presentar recomendaciones orientadas a mejorar el suministro cuando la Universidad lo solicite, o cuando lo considere pertinente y contar contar con planes de mejoramiento.</t>
  </si>
  <si>
    <t>Afiliar y permanecer al día en el pago de aportes de sus colaboradores en el sistema general integral de seguridad social, en salud, pensión y ARL.</t>
  </si>
  <si>
    <t>Contratar a sus empleados según la normatividad vigente; estos no tendrán relación laboral y contractual alguna con la Universidad Nacional de Colombia.</t>
  </si>
  <si>
    <t>Estar al día en el pago de aportes parafiscales, según la reglamentación que rija al respecto.</t>
  </si>
  <si>
    <t xml:space="preserve">Suministrar la dotación de uniforme completo al personal que labore en la cafetería, el cual debe ser de color claro, y deberá especificar el uniforme que portara su personal desde el inicio del contrato. </t>
  </si>
  <si>
    <t>Carnetizar a sus empleados.</t>
  </si>
  <si>
    <t xml:space="preserve">Realizar y gestionar con ayuda de la ARL el levantamiento del panorama de riesgos de su personal. </t>
  </si>
  <si>
    <t>Cumplir y articularse con las disposiciones del manual de salud ocupacional de la Universidad.</t>
  </si>
  <si>
    <t xml:space="preserve">Establecer un manual de funciones para el persona  y garantizar su cumplimiento. </t>
  </si>
  <si>
    <t>DIRECCIÓN NACIONAL DE BIENESTAR UNIVERSITARIO</t>
  </si>
  <si>
    <t>VERIFICACIÓN DEL CUMPLIMIENTO DE LAS OBLIGACIONES DE LOS CONTRATISTAS DE LOS SERVICIOS DE ALIMENTACIÓN DE LA UNIVERSIDAD NACIONAL DE COLOMBIA</t>
  </si>
  <si>
    <t xml:space="preserve">Cumplir con los lineamientos establecidos en la Resolución 2674 de 2013, Decreto 60 de 2002 y demás normas vigentes para garantizar la calidad de la alimentación suministrada. </t>
  </si>
  <si>
    <t xml:space="preserve">Garantizar que cada suministro ofrecido deberá incluir lo establecido en las tablas  de contenido básico consignadas en la presentación de la oferta,por lo tanto se comprometeré a entregar como mínimo las cantidades allí descritas. </t>
  </si>
  <si>
    <t xml:space="preserve">Utilizar de manera eficiente y racional los recursos naturales que requiera para el ejercicio de su labor, específicamente en lo que se refiere al agua, energía eléctrica, papel y suministrar las canecas y bolsas de basura necesarias para la gestión de los residuos sólidos en los puntos satélites y cafeterías, acorde a los lineamientos de la Universidad Nacional de Colombia teniendo en cuenta que las bolsas de residuos orgánicos deben estar debidamente rotuladas. </t>
  </si>
  <si>
    <t>Cumplir oportunamente con el pago del canon de arrendamiento, en los plazos pactados en los respectivos contratos de arrendamiento.</t>
  </si>
  <si>
    <t>Informar de inmediato al supervisor sobre cualquier imprevisto que perturbe la ejecución normal del contrato</t>
  </si>
  <si>
    <t>Cumplir con el objeto del contrato en la forma y dentro del plazo previsto</t>
  </si>
  <si>
    <t>Estar al día en sus obligaciones tributarias nacionales ante la DIAN</t>
  </si>
  <si>
    <t>Evitar la formación de filas durante el servicio presentando eficiencia en el ritmo para servir los alimentos. Evitar dilataciones y retardos inecesarios.</t>
  </si>
  <si>
    <t>Garantizar la calidad de los suministros y diferentes actuaciones del personal en cumplimiento del objeto del contrato y responder por ello, lo cual se verificará a través del supervisor.</t>
  </si>
  <si>
    <t>El contratista no debe preparar alimentos dentro de las instalaciones de la Universidad con destino diferente a los usuarios de la misma. Esta actividad esta prohibida.</t>
  </si>
  <si>
    <t>Solicitar autorización a la Dirección Administrativa y Financiera de la Sede para comercializar alimentos de cafeteria diferentes a los pactados en el objeto contractual.</t>
  </si>
  <si>
    <t xml:space="preserve">Presentar un programa de salud ocupacional y seguridad industrial de acuerdo a lo establecido por la normatividad legal vigente </t>
  </si>
  <si>
    <t>Presentar un plan de capacitaciones en temas de salud ocupacional y seguridad industrial con cronograma de auerdo a la duración del contrato.</t>
  </si>
  <si>
    <t>Fijar en un  lugar visible la lista de productos y precios pactados</t>
  </si>
  <si>
    <t xml:space="preserve">Realizar el tramite correspondiente para el permiso de ingreso de sus proveedores u otros ingresos </t>
  </si>
  <si>
    <t>Contar con un protocolo de atención al usuario que incluya estrategias para agilizar el servicio,  buzon de sugerencias, encuestas de satisfacción, seguimiento a comunicaciones, respuesta frente a quejas y reclamos.</t>
  </si>
  <si>
    <t>Garantizar disponibilidad de reemplazo inmediato del personal.</t>
  </si>
  <si>
    <t>Suministrar y disponer de los registros de entrega de elementos de protección personal a sus empleados</t>
  </si>
  <si>
    <t xml:space="preserve">Garantizar la entrega de alimentos en las condiciones de tiempo, temperatura, calidad y en las cantidades de peso y volumen establecidas en la minuta patrón de desayunos y almuerzos. </t>
  </si>
  <si>
    <t xml:space="preserve">Suministrar una alimentación  variada, con una presentación adecuada, con las características organolépticas de sabor, color, aroma y textura apropiadas. </t>
  </si>
  <si>
    <t>Garantizar las temperaturas de servido de alimentos y almacenamiento de los mismos o materias primas de refrigeración de (0 a 4 ºC) y de congelación de (-7 a -18 ºC ) asi como la implementación de registros control para su verificación.</t>
  </si>
  <si>
    <t>Garantizar que todos los productos cárnicos, sean elaborados en aplicación del decreto 1500 de 2007 y resolucion 2905 de 2007 para productos productos carnicos.</t>
  </si>
  <si>
    <t>Garantizar que todos los productos lácteos y derivados utilizados en los menús cumplan con las normas 616 de 2006, 2838 de 2006 para derivados lácteos.</t>
  </si>
  <si>
    <t>Dotar a los servicios de alimentación con un kit de menaje de servido y estandarizar las porciones</t>
  </si>
  <si>
    <t>Informar por escrito el listado de proveedores de sus productos con sus respectivas marcas y copias de registro sanitario vigente</t>
  </si>
  <si>
    <t>Realizar  a su personal en sus diferentes cargos al iniciar el contrato y cada vez que se presenten cambios de personal, exámenes de laboratorio tales como: cultivo de faringe, cultivo de uñas entre otros.</t>
  </si>
  <si>
    <t>Tener disponibles las fichas técnicas de cada producto, encada punto de servicio, para verificación por parte de la interventoría durante la ejecución del contrato.</t>
  </si>
  <si>
    <t>Asumir los costos y el sumistro del servicio de  gas, asi como las condiciones de seguridad del mismo.</t>
  </si>
  <si>
    <t>Implementar el Programa de Abastecimiento de Agua Potable del Plan de Saneamiento Básico el cual debe llevar registros de controles de potabilidad y calidad microbiológica del agua y realizar la limpieza y desinfección de tanques de agua cada 6 meses (En e caso que el punto de servicio cuente con tanque). Cada establecimiento debe tener por escrito y disponible para consulta todos los procedimientos.</t>
  </si>
  <si>
    <t xml:space="preserve">Dotar los centros de producción con gramera, bascula, termometro digital y capacitar al personal procesador de alimentos en el uso de los mismos y registro adecuado de los datos </t>
  </si>
  <si>
    <t>Tener un programa para la calibración de los euipos (gramera, bascula, termometro digital ) y los certificados que soporten su realización.</t>
  </si>
  <si>
    <t>Colocar la señalización requerida en el lugar relacionada con la demarcación de áreas, emergencias y demás que se requieran.</t>
  </si>
  <si>
    <t>Aplicar prácticas en la prevención de accidentes, incendios y demás siniestros que se puedan presentar, tomando la medidas pertinentes y acatando las instrucciones del área de salud ocupaconal de la Universidad.</t>
  </si>
  <si>
    <t>Contar con un botiquin dotado acorde a la reglamentación establecida</t>
  </si>
  <si>
    <t>Asistir a renuiones de seguimiento y control convocadas por la Universidad.</t>
  </si>
  <si>
    <t>Proveer computador portatil para el registro de huellas en el sistema de información de la Universiad.</t>
  </si>
  <si>
    <t>Adoptar un reglamneto interno de las cafeterias bajo su operación, dirigido a empleados y usuarios y asegurar su cumplimiento.</t>
  </si>
  <si>
    <t>Dar cumplimiento a los anexos técnicos, nutricional, administrativos y evaluacion.</t>
  </si>
  <si>
    <t xml:space="preserve">Cumplir condiciones de calidad e inocuidad, alimentos libres de patógenos </t>
  </si>
  <si>
    <t>Implementar especificaciones del modelo higienico sanitario, nutricional, de calidad establecido en el pliego</t>
  </si>
  <si>
    <t>Tener toda la documentación del personal disponible para consulta e interventoría en los servicios de alimentación.</t>
  </si>
  <si>
    <t>Garantizar el montaje de las mesas previa al horario de atención</t>
  </si>
  <si>
    <t xml:space="preserve">Garantizar la limpieza de mesas e instalaciones durante la prestación del servicio </t>
  </si>
  <si>
    <t xml:space="preserve">Garantizar las condiciones de temperatura de alimentos en toda la cadena del proceso productivo </t>
  </si>
  <si>
    <t>Presentar un cronógrama del mantenimiento preventivo y correctivo de los equipos, mobiliario, satelites asignados y realizar un control de las temperaturas de los mismos y documentarlo.</t>
  </si>
  <si>
    <t>Opciones de marca</t>
  </si>
  <si>
    <t>Controlar las entradas y salidas al almacén.</t>
  </si>
  <si>
    <t>Divulgar material didáctico</t>
  </si>
  <si>
    <t>CENTRAL</t>
  </si>
  <si>
    <t>Contar con la cantidad, funcionamiento de: mobiliario, equipos, satelites, utensilios, vajilla y menaje utilizado para el almacenamiento, conservación, preparación, servido y distribución de los alimentos para la prestación óptima del servicio y correcta ejecución del contrato.</t>
  </si>
  <si>
    <t>Cumplir a cabalidad con lo ofrecido en la oferta presentada a la Universidad.</t>
  </si>
  <si>
    <t xml:space="preserve">Conocer y articularse con la Formación Ambiental, la Gestión Administrativa Ambiental y el Manejo Adecuado de los Recursos Ambientales, líneas esenciales que guían la estructura de acción de la Politica ambiental de la Universidad y acatar sus disposiciones. </t>
  </si>
  <si>
    <t xml:space="preserve">Todos los trabajadores del contratista deberan presentar certificado de asistencia a la inducción en gestión ambiental programada por la División de Gestión Ambiental durante la ejecución del contrato, presentar la respectiva evaluación y cumplir con toda la normatividad ambiental vigente. </t>
  </si>
  <si>
    <t>PUNTAJE DESEABLE</t>
  </si>
  <si>
    <t>OBLIGACIONES DESEABLES QUE SE INCLUYEN EN LOS CONTRATOS</t>
  </si>
  <si>
    <t>CUMPLIMIENTO DE LAS OBLIGACIONES INCLUIDAS EN EL CONTRATO (Real)</t>
  </si>
  <si>
    <t>CUMPLIMIENTO DE LAS OBLIGACIONES DESEABLES (ideal)</t>
  </si>
  <si>
    <r>
      <t>Obligaciónes del contratista deseables o esperadas: 230 (115</t>
    </r>
    <r>
      <rPr>
        <sz val="11"/>
        <color rgb="FFFF0000"/>
        <rFont val="Calibri"/>
        <family val="2"/>
        <scheme val="minor"/>
      </rPr>
      <t xml:space="preserve"> </t>
    </r>
    <r>
      <rPr>
        <sz val="11"/>
        <rFont val="Calibri"/>
        <family val="2"/>
        <scheme val="minor"/>
      </rPr>
      <t>obligaciones)</t>
    </r>
  </si>
  <si>
    <t>ZOOTECNIA</t>
  </si>
  <si>
    <t>PUNTO SALUDABLE</t>
  </si>
  <si>
    <t>SEDE PALMIRA</t>
  </si>
  <si>
    <t>ESTABLECIDA EN LA ODC VIGENTE</t>
  </si>
  <si>
    <r>
      <t xml:space="preserve">Evitar la instalación </t>
    </r>
    <r>
      <rPr>
        <sz val="9"/>
        <color rgb="FFFF0000"/>
        <rFont val="Arial"/>
        <family val="2"/>
      </rPr>
      <t>de máquinas de juegos de azar y suerte</t>
    </r>
    <r>
      <rPr>
        <sz val="9"/>
        <color theme="1"/>
        <rFont val="Arial"/>
        <family val="2"/>
      </rPr>
      <t xml:space="preserve"> y la venta de sustancias que produzcan dependencia física o psíquica.</t>
    </r>
  </si>
  <si>
    <r>
      <t xml:space="preserve">Asistir a las jornadas de inducción y capacitación en materia de salud ocupacional. </t>
    </r>
    <r>
      <rPr>
        <sz val="9"/>
        <color rgb="FFFF0000"/>
        <rFont val="Arial"/>
        <family val="2"/>
      </rPr>
      <t>(asistir a todas las capacitaciones)</t>
    </r>
  </si>
  <si>
    <t xml:space="preserve">Permitir a la universidad realizar encuentas de satisfaccción a los usuarios. </t>
  </si>
  <si>
    <t>Reportar cualquier novedad o anomalía que se presente en el desarrollo del contrato al supervisor del presente contrato.</t>
  </si>
  <si>
    <t xml:space="preserve">Cumplir oportunamente con el objeto del presente contrato, con las condiciones ofertadas en la   propuesta y las condiciones pactadas, en los términos de los anexos técnicos y dentro del plazo previsto. 
</t>
  </si>
  <si>
    <t xml:space="preserve">Colaborar con la UNIVERSIDAD NACIONAL DE COLOMBIA en lo que sea necesario para que el objeto contratado se cumpla, y que éste sea de la mejor calidad. </t>
  </si>
  <si>
    <t xml:space="preserve">Acatar los acuerdos a los que se llegue durante el desarrollo del contrato con los servidores que la UNIVERSIDAD NACIONAL DE COLOMBIA designe como parte del equipo de seguimiento del mismo y con el supervisor. </t>
  </si>
  <si>
    <t>Cumplir sus obligaciones frente al Sistema de Seguridad Social Integral, Parafiscales (Cajas de Compensación Familiar, SENA e ICBF), de conformidad con lo establecido en el parágrafo 2 del artículo 50 de la Ley 789 de 2002, modificado por el artículo 1 de la Ley 828 de 2003.</t>
  </si>
  <si>
    <t>Disponer de todos los recursos que se requieran para el cumplimiento del objeto del presente contrato.</t>
  </si>
  <si>
    <t>Contratar a sus empleados según la normatividad vigente; estos no tendrán relación laboral y contractual alguna con la Universidad Nacional de Colombia y el CONTRATISTA deberá carnetizarlos.</t>
  </si>
  <si>
    <t>Obrar con buena fe, evitando dilataciones que puedan presentarse durante la ejecución del contrato.</t>
  </si>
  <si>
    <t>Responder a las consultas efectuadas por la UNIVERSIDAD NACIONAL DE COLOMBIA, a más tardar dentro de los cinco (5) días hábiles siguientes a la fecha de recibo de la solicitud.</t>
  </si>
  <si>
    <t>Abstenerse de usar el nombre de la UNIVERSIDAD NACIONAL DE COLOMBIA en actividades de publicidad, comunicados de prensa, avisos, comerciales o similares, sin la expresa autorización escrita de la UNIVERSIDAD NACIONAL DE COLOMBIA.</t>
  </si>
  <si>
    <t>Mantener a la Universidad libre de cualquier daño o perjuicio originado en reclamaciones de terceros y que se deriven de sus actuaciones o de las de sus subcontratistas.</t>
  </si>
  <si>
    <t xml:space="preserve">Respetar la política ambiental de la Universidad, política que incluye todas las normas internas sobre el uso de los recursos ambientales y públicos, como el agua y la energía, racionamiento de papel, normas sobre manejo de desechos residuales entre otras. </t>
  </si>
  <si>
    <t>Adoptar y publicar un reglamento interno de trabajo de las cafeterías o servicios de alimentación bajo su operación, dirigido a empleados y asegurar su cumplimiento.</t>
  </si>
  <si>
    <t>Conocer y articularse con la Formación Ambiental, la Gestión Administrativa Ambiental y el Manejo Adecuado de los Recursos Ambientales, líneas esenciales que guían la estructura de acción de la Política ambiental de la Universidad y acatar sus disposiciones.</t>
  </si>
  <si>
    <t>Asistir a las reuniones que la Universidad y/o la interventoría convoquen para hacer seguimiento a la ejecución del contrato.</t>
  </si>
  <si>
    <t>Restituir el inmueble en las condiciones entregadas inicialmente una vez finalizado el contrato.</t>
  </si>
  <si>
    <t>Las demás que se deriven tanto del contenido de la propuesta presentada, como del presente contrato, así como de la esencia y naturaleza del objeto contractual.</t>
  </si>
  <si>
    <t>Realizar las reparaciones locativas con previa autorización de las oficinas de Desarrollo físico.</t>
  </si>
  <si>
    <t>Garantizar la custodia de los muebles y equipos entregados por la Universidad, de acuerdo al inventario entregado al inicio del contrato, el cual hace parte integral del presente contrato.</t>
  </si>
  <si>
    <t>Garantizar el buen estado de las instalaciones eléctricas, hidráulicas y de gas. Asumir los costos y el suministro del servicio de gas, así como las condiciones de seguridad del mismo.</t>
  </si>
  <si>
    <t>Presentar un cronograma del mantenimiento predictivo, preventivo y correctivo de los equipos, mobiliario, satélites asignados y realizar un control de las temperaturas de los mismos y documentarlo.</t>
  </si>
  <si>
    <t>El contratista no debe preparar alimentos dentro de las instalaciones de la Universidad con destino diferente a la comunidad universitaria. Esta actividad está prohibida.</t>
  </si>
  <si>
    <t>Responder por la adecuada presentación y la conducta de su personal, manteniendo la supervisión directa del mismo especialmente en los eventos en que puedan llegar a causar daño tanto a los funcionarios como a las instalaciones físicas y a los bienes muebles que se encuentran dentro de las instalaciones de los diferentes espacios de la Universidad que son objeto del suministro.</t>
  </si>
  <si>
    <t xml:space="preserve">Cumplir con los lineamientos establecidos en la Resolución 2674 de 2013, Decreto 60 de 2002, Resolución 1045 de 2003, Resolución 2505 de 2004, Resolución 5109 de 2005, Decreto 838 de 2005, Decreto 616 de 2006, Resolución 2115 de 2007, Decreto 1500 de 2007, Decreto 1575 de 2007, Resolución 333 de 2011, Ley 1562 de 2012 y demás normas vigentes para garantizar la calidad de la alimentación suministrada. </t>
  </si>
  <si>
    <t>Disponer y dar aplicación a un programa de control y aseguramiento de la calidad, según lo establecido en la resolución 2674 de 2013 del Ministerio de Salud o la norma que la modifique, adicione o sustituya y las contempladas en la reglamentación sanitaria vigente. En caso de no contar con este instrumento deberá implementar los que la Universidad disponga y estos documentos deberán estar para consulta en cada uno de los servicios de alimentación.</t>
  </si>
  <si>
    <t>Implementar el Programa de Manejo de Residuos Sólidos y Líquidos del Plan de Saneamiento Básico el cual debe  aplicar a cabalidad y en lo pertinente sobre disposición final de residuos sólidos y líquidos, incluir los elementos, áreas, recursos y procedimientos que garanticen una eficiente labor de recolección, conducción, manejo, almacenamiento interno, clasificación, transporte y disposición de los residuos, lo cual tendrá que hacerse observando las normas de higiene y salud ocupacional establecidas con el propósito de evitar la contaminación de los alimentos, áreas, dependencias y equipos o el deterioro del medio ambiente</t>
  </si>
  <si>
    <t>Implementar el Programa de Control Integral de Plagas del Plan de Saneamiento Básico, el cual debe establecer la inspección de presencia de plagas en el servicio de alimentación, cronograma, registro y certificado de fumigaciones.</t>
  </si>
  <si>
    <t>Implementar el Programa de Limpieza y Desinfección del Plan de Saneamiento Básico el cual debe contener los procedimientos concretos de limpieza y desinfección para garantizar la asepsia y la inocuidad de los alimentos., incluyendo los agentes y sustancias utilizadas, así como las concentraciones o formas de uso, los equipos e implementos requeridos para efectuar las operaciones y periodicidad de limpieza y desinfección. Se deben usar elementos no contaminantes.</t>
  </si>
  <si>
    <t>Documentar e implementar un plan de saneamiento básico, de conformidad con lo dispuesto en la resolución 2674 de 2013, el cual deberá incluir como mínimo los programas de: limpieza y desinfección, control integral de plagas, manejo de residuos sólidos y líquidos y abastecimiento de agua potable. Cada establecimiento debe tener por escrito y disponible para consulta todos los procedimientos y soportes.</t>
  </si>
  <si>
    <t>Colocar la señalización requerida en el lugar, relacionada con la demarcación de áreas, emergencias y demás que se requieran.</t>
  </si>
  <si>
    <t>Participar en los procesos de actualización y/o formación que desarrolle la Universidad para tratar los temas de manipulación de alimentos y condiciones de higiene.</t>
  </si>
  <si>
    <t xml:space="preserve">Entregar los productos de venta retail en las condiciones establecidas para el empaque secundario y con fecha de vencimiento vigente. </t>
  </si>
  <si>
    <t>Garantizar durante la ejecución del contrato que los vehículos de transporte de alimentos de sus proveedores cumplan con la normatividad vigente.</t>
  </si>
  <si>
    <t>Realizar el trámite correspondiente para el permiso de ingreso de sus proveedores u otros ingresos.</t>
  </si>
  <si>
    <t>Evaluar y mantener durante la ejecución del contrato, las características de los alimentos o productos en cuanto a calidad de insumos y métodos de preparación que favorezcan la conservación de los nutrientes y la calidad sensorial de los productos. La interventoría y la Universidad podrán programar muestreos para evaluar la calidad sensorial, para lo cual requerirá un almuerzo para verificar.</t>
  </si>
  <si>
    <t>Disponer durante la ejecución del contrato y para la revisión de la interventoría durante la ejecución del contrato  la lista de proveedores con fotocopia del acta de la última visita de vigilancia y control en salud pública para fábrica de alimentos y concepto higiénico sanitario favorable, Registro sanitario o permiso sanitario o notificación sanitaria de los productos que lo requieran de acuerdo a la reglamentación sanitaria vigente, tener disponibles las fichas técnicas de cada producto, en cada punto de servicio.</t>
  </si>
  <si>
    <t>Permitir de manera oportuna la entrada del interventor, de los laboratorios, de la Universidad, de las entidades de supervisión, a cualquier área del servicio de alimentación en el momento que se requiera, así como la toma de registros fotográficos en la misma si se requiere.</t>
  </si>
  <si>
    <t>Contar durante la ejecución del contrato con el Concepto Higiénico Sanitario FAVORABLE del servicio de alimentación o la planta, el cual deberá ser expedido por la entidad competente.</t>
  </si>
  <si>
    <t>Cumplir con la  minuta patrón establecida en la guía de lineamientos para la prestación de servicios de alimentación en la Universidad Nacional de Colombia y sus anexos.</t>
  </si>
  <si>
    <t>Cumplir con el ciclo de menús para 22 días, establecido en la guía de lineamientos para la prestación de servicios de alimentación en la Universidad Nacional de Colombia.</t>
  </si>
  <si>
    <t>Publicar mensualmente el ciclo de menús el primer día de cada mes, en la página de bienestar Universitario,  y a diario el menú del día, en lugar visible de las instalaciones del establecimiento.</t>
  </si>
  <si>
    <t>Dotar los centros de producción con gramera, bascula, termómetro digital y capacitar al personal procesador de alimentos en el uso de los mismos y registro adecuado de los datos. Tener un programa para la calibración de los equipos (gramera, báscula, termómetro digital) y los certificados que soporten su realización.</t>
  </si>
  <si>
    <t>Dotar a los servicios de alimentación con un kit de menaje de servido y estandarizar las porciones del menú patrón de cada tiempo de comida ofrecido.</t>
  </si>
  <si>
    <t>Informar por escrito al supervisor del contrato los cambios que se realicen al ciclo de menús durante la ejecución del contrato. Para el efecto el operador debe solicitar el cambio el día viernes previo a la semana de programación donde se hace necesario el cambio y el profesional responsable del área de bienestar o quien haga sus veces avalará el ajuste en base a las opciones establecidas en el menú patrón</t>
  </si>
  <si>
    <t>Cumplir las condiciones de temperatura de alimentos adecuada en toda la cadena del proceso productivo, así como con la implementación de registros control para su verificación. Garantizar que los alimentos y materias primas se conserven en rangos de refrigeración de (0 a 4 ºC +- 2 ºC ) y de congelación de (-7 a -18 ºC). Adicionalmente asegurar que en la distribución los alimentos se encuentran en rangos de temperatura segura (alimentos fríos a temperaturas inferiores 4 ºC  y alimentos calientes superior a  60 ºC) minimizando así el riesgo de desarrollo microbiano.</t>
  </si>
  <si>
    <t>Contar con un plan de muestreo de análisis de laboratorio de acuerdo a la guía de lineamientos para la prestación de servicios de alimentación en la Universidad Nacional de Colombia, tener un cronograma establecido y velar para que los resultados de los análisis cumplan con los límites permitidos.</t>
  </si>
  <si>
    <t>Realizar semestralmente la toma de muestras microbiológicas de acuerdo a la guía de lineamientos para la prestación de servicios de alimentación en la Universidad Nacional de Colombia.</t>
  </si>
  <si>
    <t>Guardar diariamente en congelación las muestras referencias de cada uno de los componentes del menú patrón ofrecido, de acuerdo a lo establecido en la guía de lineamientos para la prestación de servicios de alimentación en la Universidad Nacional de Colombia. Si se presentará algún tipo de intoxicación masiva por alimentos adulterados y /o alterados, el contratista asumirá toda responsabilidad civil que genere la demanda por dicha causa.</t>
  </si>
  <si>
    <t>En caso de presentarse un producto no conforme por presunta contaminación biológica, física o química, el contratista deberá acatar las medidas preventivas que disponga la interventoría, tales como: retención de la entrega o cambio del producto o preparación y reposición inmediata del mismo, entre otras medidas que la interventoría considere pertinentes.</t>
  </si>
  <si>
    <t xml:space="preserve">Conocer y asegurar los elementos del sistema de servicio, presentes en el componente de servicio de la guía de lineamientos para la prestación de servicios de alimentación en la Universidad Nacional de Colombia y sus anexos. </t>
  </si>
  <si>
    <t>En caso de presentarse una situación de alteración del orden público y en aras de minimizar los residuos de alimento y favorecer la seguridad alimentaria de los estudiantes, el operador deberá entregar el producto en recipientes desechables.</t>
  </si>
  <si>
    <t>No instalar  máquinas de juegos de azar y suerte en las áreas destinadas al suministro de alimentación a su cargo.</t>
  </si>
  <si>
    <t>No vender sustancias psicoactivas que produzcan dependencia física o psíquica.</t>
  </si>
  <si>
    <t>Permitir que la Universidad realice evaluaciones sobre la calidad del suministro prestado, encuestas de satisfacción a los usuarios en caso de no obtener resultados favorables, esto podrá ser causal de terminación del contrato.</t>
  </si>
  <si>
    <t xml:space="preserve">Presentar recomendaciones orientadas a mejorar el suministro en la mesa de coordinación y gobernanza cuando la Universidad lo solicite, o cuando lo considere pertinente, contar e implementar planes de mejoramiento. </t>
  </si>
  <si>
    <t>Prestar el servicio de suministro de alimentos no sólo a los estudiantes beneficiados del programa de apoyo alimentario del programa de Bienestar Universitario sino a toda la comunidad universitaria que lo demande en los campus.</t>
  </si>
  <si>
    <t xml:space="preserve">Suministrar la alimentación de acuerdo a la guía de lineamientos para la prestación de servicios de alimentación en la Universidad Nacional de Colombia en su componente nutricional. </t>
  </si>
  <si>
    <t xml:space="preserve">Garantizar que los alimentos con destino a la comunidad universitaria cuenten con el empaque requerido, debidamente rotulado, dando cumplimiento a lo establecido en la normatividad vigente. </t>
  </si>
  <si>
    <t>Fijar en un lugar visible la lista de productos y precios pactados.</t>
  </si>
  <si>
    <t>Mantener todos los elementos y condiciones necesarias para garantizar el suministro de los alimentos evitando trastornos de distribución, largas filas y retardos innecesarios.</t>
  </si>
  <si>
    <t>Promover a través de los medios que se tengan disponibles, buenas prácticas de nutrición y hábitos alimentarios saludables. Aplicando estrategias que promuevan el cumplimiento de la ley 1355 de 2009.</t>
  </si>
  <si>
    <t>Contar con un protocolo de atención al usuario que incluya estrategias para agilizar el servicio, buzón de sugerencias, encuestas de satisfacción, seguimiento a comunicaciones, respuesta frente a quejas y reclamos.</t>
  </si>
  <si>
    <t xml:space="preserve">Garantizar la entrega del apoyo alimentario a los estudiantes beneficiarios durante la ejecución del contrato, en los tiempos, horarios y días pactados de atención que se convenga con la Dirección de Bienestar Universitario de la Sede, teniendo en cuenta las características especificadas en la guía de lineamientos para la prestación de servicios de alimentación en la Universidad Nacional de Colombia. </t>
  </si>
  <si>
    <t>Entregar informe semanal a la oficina de Bienestar Universitario de ejecución que incluya la descripción de los servicios suministrados, fechas, número de beneficiarios, discriminados por tipo de subsidio que otorga la Universidad al estudiante.</t>
  </si>
  <si>
    <t>Presentar un programa de salud ocupacional y seguridad industrial que se articule con las disposiciones del manual de salud ocupacional de la Universidad y que contenga un plan de capacitaciones con cronograma de acuerdo a la duración del contrato y de conformidad a lo establecido por la normatividad legal vigente.</t>
  </si>
  <si>
    <t>Asistir con su personal colaborador a las jornadas de inducción y capacitación en materia de salud ocupacional, programadas por la ARL o la Universidad.</t>
  </si>
  <si>
    <t xml:space="preserve">Contar con la matriz de riesgos los cuales se encuentra expuesto su personal asociados a su labor y socializarla. </t>
  </si>
  <si>
    <t xml:space="preserve">Garantizar durante el suministro, los elementos de Seguridad Industrial, tanto para el personal como para las áreas de operación y de servicio, a fin de evitar accidentes. </t>
  </si>
  <si>
    <t>Suministrar y disponer de los registros de entrega de elementos de protección personal a sus empleados.</t>
  </si>
  <si>
    <t>Contar con un botiquín dotado acorde a la reglamentación establecida y aplicar prácticas en la prevención de accidentes, incendios y demás siniestros que se puedan presentar, tomando las medidas pertinentes y acatando las instrucciones del área de salud ocupacional de la Universidad.</t>
  </si>
  <si>
    <t>Ubicar en un lugar visible el protocolo de manejo en cado de una emergencia, que contenga los números de contacto con la ARL y la orientación para el diligenciamiento del formato de reporte de accidente de trabajo</t>
  </si>
  <si>
    <t xml:space="preserve">Establecer y señalizar una ruta de emergencia para evacuación. </t>
  </si>
  <si>
    <t xml:space="preserve">Mantener durante la ejecución del contrato el talento humano completo; cuando se requiera cambio del personal, el nuevo personal debe cumplir los requisitos establecidos en la guía de lineamientos para la prestación de servicios de alimentación en la Universidad Nacional de Colombia en su componente de condiciones higiénico sanitarias, lineamientos específicos del personal manipulador de alimentos. </t>
  </si>
  <si>
    <t xml:space="preserve">Todas las personas que realicen actividades de manipulación de alimentos en el marco del contrato que se suscriba, deben tener formación en educación sanitaria, principios básicos de Buenas Prácticas de Manufactura y prácticas higiénicas en manipulación de alimentos. </t>
  </si>
  <si>
    <t>Contar dentro del personal vinculado, con un chef o jefe de cocina, que tenga formación certificada en gastronomía o cocina.</t>
  </si>
  <si>
    <t>Tener toda la documentación del personal disponible: Hoja de vida, afiliación a la ARL,fondo de pensiones y EPS, el carnet de manipulación de alimentos, valoración médica y exámenes de laborario para consulta e interventoría en los servicios de alimentación.</t>
  </si>
  <si>
    <t>Contar con el personal suficiente que facilite un servicio eficiente y de calidad tanto en la preparación, la atención de los comensales, como en el punto de pago.</t>
  </si>
  <si>
    <t>En caso de que un colaborador presente una enfermedad que ponga en riesgo la inocuidad del apoyo alimentario, el contratista se compromete a su reubicación en una labor en la que no tenga contacto con el mismo, mientras se resuelve su cuadro sintomático.</t>
  </si>
  <si>
    <t>Contar con un plan completo de capacitación a manipuladores, al cual debe adjuntar el cronograma que debe corresponder específicamente al periodo de desarrollo del contrato y al objeto del mismo de acuerdo con lo estipulado en la resolución 2674 de 2013, con las actividades a desarrollar, que reúna los temas, objetivos, metodología y evaluación.</t>
  </si>
  <si>
    <t>Establecer un manual de funciones para el personal y garantizar su cumplimiento.</t>
  </si>
  <si>
    <t>El contratista deberá encontrarse al día en el cumplimiento de los pagos a sus proveedores. Para su verificación, deberá remitir a la interventoría desde el inicio de la ejecución del contrato cada tres meses, las certificaciones de paz y salvo correspondientes.</t>
  </si>
  <si>
    <t>Todos los trabajadores del contratista deberán asistir a la inducción en gestión ambiental programada por la División de Gestión Ambiental durante la ejecución del contrato y cumplir con toda la normatividad ambiental vigente.</t>
  </si>
  <si>
    <t>Implementar el Programa de Abastecimiento de Agua Potable del Plan de Saneamiento Básico el cual debe llevar registros de controles de potabilidad y calidad microbiológica del agua y realizar la limpieza y desinfección de tanques de agua cada 6 meses (En el caso que el punto de servicio cuente con tanque). Cada establecimiento debe tener por escrito y disponible para consulta todos los procedimientos</t>
  </si>
  <si>
    <t xml:space="preserve">El Programa de Manejo de Residuos Sólidos y Líquidos del Plan de Saneamiento Básico, debe estar articulado con las disposiciones de la Política Ambiental de la Universidad, y acatar las directrices emanadas del Equipo de Apoyo al Sistema de Gestión Ambiental respecto del manejo, almacenamiento y entrega para disposición final de los residuos orgánicos generados, igualmente respecto del uso de implementos para servir bebidas y otros alimentos. </t>
  </si>
  <si>
    <t>Utilizar de manera eficiente y racional los recursos naturales que requiera para el ejercicio de su labor, específicamente en lo que se refiere al agua, energía eléctrica, papel y suministrar las canecas y bolsas de basura necesarias para la gestión de los residuos sólidos en los puntos satélites y cafeterías, acorde a los lineamientos de la Universidad Nacional de Colombia teniendo en cuenta que las bolsas de residuos orgánicos deben estar debidamente rotuladas.</t>
  </si>
  <si>
    <t xml:space="preserve">Entregar a gestión ambiental el aceite usado generado en las actividades de cocina, en el caso que el contratista realice la disposición final del aceite debe entregar el certificado de disposición final. </t>
  </si>
  <si>
    <t>Informar inmediatamente a la línea de emergencia de la Universidad 777., en el caso de presentarse cualquier accidente que ocasione impactos negativos al medio ambiente tales como derrames, fugas, entre otros.</t>
  </si>
  <si>
    <t>Velar por el cumplimiento de todas las cláusulas contractuales.</t>
  </si>
  <si>
    <t xml:space="preserve">Realizar el seguimiento integral (componente de aspectos administrativos, de condiciones higiénico sanitarias, nutricional , de servicio y de promoción de hábitos alimentarios saludables) a través de los formatos de verificación propuestos en la guía de lineamientos para la prestación de servicios de alimentación en la Universidad Nacional de Colombia </t>
  </si>
  <si>
    <t>Atender oportunamente las solicitudes del CONTRATISTA relacionadas con el objeto contractual, a través de (los) supervisor (es) designado (s) por la UNIVERSIDAD.</t>
  </si>
  <si>
    <t xml:space="preserve">La UNIVERSIDAD se compromete con el CONTRATISTA a solicitar el suministro de los alimentos de acuerdo a los anexos técnicos del presente contrato. </t>
  </si>
  <si>
    <t>Velar porque se sostengan los precios de los alimentos pactados.</t>
  </si>
  <si>
    <t>Exigir al Contratista la ejecución idónea y oportuna del objeto del contrato, acorde con la cláusula de forma de pago, previo recibo a satisfacción por parte de la Universidad con visto bueno e informe del interventor o supervisor.</t>
  </si>
  <si>
    <t>Adelantar las gestiones necesarias para el reconocimiento y cobro de las sanciones pecuniarias y garantías a que hubiere lugar.</t>
  </si>
  <si>
    <t xml:space="preserve">Exigir la calidad de los servicios prestados objeto del contrato. </t>
  </si>
  <si>
    <t>Permitir la ejecución del objeto contractual y suministrar la información relevante al efecto.</t>
  </si>
  <si>
    <t>Entregar oportunamente toda la información necesaria para la ejecución del objeto contratado.</t>
  </si>
  <si>
    <t>Cumplir con la forma de pago establecida en el contrato.</t>
  </si>
  <si>
    <t>Proveer computador portátil para el registro de huellas en el sistema de información de la Universidad.</t>
  </si>
  <si>
    <t>La Universidad debe dejar en este contrato estipulado la correspondencia con la actividad de: reposición de menaje, mantenimiento de equipos e instalaciones y compra de equipos.</t>
  </si>
  <si>
    <t>Establecer en el presente contrato el manejo del pago de los servicios que por causas ajenas al operador en caso de eventos fortuitos, impidan la normal distribución de los productos elaborados.</t>
  </si>
  <si>
    <t>Determinar con claridad la responsabilidad en el pago de los servicios públicos a utilizar en la preparación de los alimentos.</t>
  </si>
  <si>
    <t>Anexar el listado de precios de los productos a distribuir en los establecimientos de suministro de alimentación.</t>
  </si>
  <si>
    <t>INCLUIDA EN EL CONTRATO VIGENTE</t>
  </si>
  <si>
    <t>OBSERVACIONES</t>
  </si>
  <si>
    <t>COMPONENTE ADMINISTRATIVO</t>
  </si>
  <si>
    <t>PUNTAJE ESPERADO</t>
  </si>
  <si>
    <t>OBLIGACIONES ESPECÍFICAS DEL CONTRATISTA</t>
  </si>
  <si>
    <t>OBLIGACIONES ESPECÍFICAS DE LA UNIVERSIDAD</t>
  </si>
  <si>
    <r>
      <t>Nota 2:</t>
    </r>
    <r>
      <rPr>
        <sz val="12"/>
        <color theme="1"/>
        <rFont val="Calibri"/>
        <family val="2"/>
        <scheme val="minor"/>
      </rPr>
      <t xml:space="preserve"> En las observaciones explicar los motivos por los cuales no se incluye la obligación en los contratos.</t>
    </r>
  </si>
  <si>
    <t>No acceder a peticiones o amenazas de quienes actúen por fuera de la Ley con el fin de obligarlo a hacer u omitir algún acto o hecho. En caso de que durante la ejecución del presente contrato reciba tales peticiones informarlo inmediatamente a la UNIVERSIDAD NACIONAL DE COLOMBIA, y a las demás autoridades competentes para que se adopten las medidas y correctivos que fueren necesarios.</t>
  </si>
  <si>
    <t>PORCENTAJE DE CUMPLIMIENTO CONTRATO VIGENTE</t>
  </si>
  <si>
    <t>PROMEDIO DE LA SEDE</t>
  </si>
  <si>
    <r>
      <t>Nota 2:</t>
    </r>
    <r>
      <rPr>
        <sz val="12"/>
        <color theme="1"/>
        <rFont val="Calibri"/>
        <family val="2"/>
        <scheme val="minor"/>
      </rPr>
      <t xml:space="preserve"> En las observaciones explicar los motivos por los cuales no se cumple la obligación específica. </t>
    </r>
  </si>
  <si>
    <r>
      <rPr>
        <b/>
        <sz val="12"/>
        <color theme="1"/>
        <rFont val="Calibri"/>
        <family val="2"/>
        <scheme val="minor"/>
      </rPr>
      <t xml:space="preserve">Nota 1: </t>
    </r>
    <r>
      <rPr>
        <sz val="12"/>
        <color theme="1"/>
        <rFont val="Calibri"/>
        <family val="2"/>
        <scheme val="minor"/>
      </rPr>
      <t xml:space="preserve">Verificar el cumplimiento de las obligaciones específicas de los contratos vigentes. Asignar una calificación de </t>
    </r>
    <r>
      <rPr>
        <b/>
        <sz val="12"/>
        <color theme="1"/>
        <rFont val="Calibri"/>
        <family val="2"/>
        <scheme val="minor"/>
      </rPr>
      <t>2</t>
    </r>
    <r>
      <rPr>
        <sz val="12"/>
        <color theme="1"/>
        <rFont val="Calibri"/>
        <family val="2"/>
        <scheme val="minor"/>
      </rPr>
      <t xml:space="preserve"> si cumple y </t>
    </r>
    <r>
      <rPr>
        <b/>
        <sz val="12"/>
        <color theme="1"/>
        <rFont val="Calibri"/>
        <family val="2"/>
        <scheme val="minor"/>
      </rPr>
      <t>0</t>
    </r>
    <r>
      <rPr>
        <sz val="12"/>
        <color theme="1"/>
        <rFont val="Calibri"/>
        <family val="2"/>
        <scheme val="minor"/>
      </rPr>
      <t xml:space="preserve"> si no cumple.</t>
    </r>
  </si>
  <si>
    <t>LISTAR LAS OBLIGACIONES ESPECÍFICAS DEL CONTRATISTA QUE SE ENCUENTRAN EN EL CONTRATO VIGENTE.</t>
  </si>
  <si>
    <t>LISTAR LAS OBLIGACIONES ESPECÍFICAS DE LA UNIVERSIDAD QUE SE ENCUENTRAN EN EL CONTRATO VIGENTE.</t>
  </si>
  <si>
    <r>
      <t xml:space="preserve">PUNTAJE OBTENIDO
</t>
    </r>
    <r>
      <rPr>
        <b/>
        <sz val="9"/>
        <color rgb="FF002060"/>
        <rFont val="Arial"/>
        <family val="2"/>
      </rPr>
      <t>Nombre del operador</t>
    </r>
  </si>
  <si>
    <t>NA</t>
  </si>
  <si>
    <t xml:space="preserve">VERIFICACIÓN DEL CUMPLIMIENTO DE LAS OBLIGACIONES DE LOS CONTRATISTAS DE LOS SERVICIOS DE ALIMENTACIÓN DE LA SEDE: </t>
  </si>
  <si>
    <r>
      <t xml:space="preserve">PUNTAJE OBTENIDO
</t>
    </r>
    <r>
      <rPr>
        <b/>
        <sz val="8"/>
        <color rgb="FFFF0000"/>
        <rFont val="Arial"/>
        <family val="2"/>
      </rPr>
      <t>NOMBRE DEL OPERADOR</t>
    </r>
  </si>
  <si>
    <r>
      <t xml:space="preserve">VERIFICACIÓN DEL CUMPLIMIENTO DE LAS OBLIGACIONES DE LOS CONTRATISTAS DE LOS SERVICIOS DE ALIMENTACIÓN DE LA SEDE: </t>
    </r>
    <r>
      <rPr>
        <b/>
        <sz val="11"/>
        <color rgb="FFFF0000"/>
        <rFont val="Arial"/>
        <family val="2"/>
      </rPr>
      <t>NOMBRE DE LA SEDE</t>
    </r>
    <r>
      <rPr>
        <b/>
        <sz val="11"/>
        <color theme="1"/>
        <rFont val="Arial"/>
        <family val="2"/>
      </rPr>
      <t xml:space="preserve">
</t>
    </r>
  </si>
  <si>
    <t>Procesar, empacar, almacenar y distribuir los alimentos a la comunidad universitaria, en las condiciones de higiene, calidad y oportunidad establecidas en el Acuerdo 01 de 2024 y la guía de lineamientos para la prestación de servicios de alimentación en la Universidad Nacional de Colombia, sus anexos y la normatividad vigente.</t>
  </si>
  <si>
    <r>
      <rPr>
        <b/>
        <sz val="12"/>
        <color theme="1"/>
        <rFont val="Calibri"/>
        <family val="2"/>
        <scheme val="minor"/>
      </rPr>
      <t xml:space="preserve">Nota 1: </t>
    </r>
    <r>
      <rPr>
        <sz val="12"/>
        <color theme="1"/>
        <rFont val="Calibri"/>
        <family val="2"/>
        <scheme val="minor"/>
      </rPr>
      <t xml:space="preserve">Verificar si en los contratos vigentes se encuentran incluidas las obligaciones específicas del Anexo 1 de la Guía de Lineamientos del Acuerdo 01 de 2024 del Consejo de Bienestar Universitario </t>
    </r>
    <r>
      <rPr>
        <i/>
        <sz val="12"/>
        <color theme="1"/>
        <rFont val="Calibri"/>
        <family val="2"/>
        <scheme val="minor"/>
      </rPr>
      <t xml:space="preserve">“Por el cual se reglamentan los servicios de alimentación en la Universidad Nacional de Colombia” </t>
    </r>
    <r>
      <rPr>
        <sz val="12"/>
        <color theme="1"/>
        <rFont val="Calibri"/>
        <family val="2"/>
        <scheme val="minor"/>
      </rPr>
      <t xml:space="preserve">Asignar una calificación de </t>
    </r>
    <r>
      <rPr>
        <b/>
        <sz val="12"/>
        <color theme="1"/>
        <rFont val="Calibri"/>
        <family val="2"/>
        <scheme val="minor"/>
      </rPr>
      <t>2</t>
    </r>
    <r>
      <rPr>
        <sz val="12"/>
        <color theme="1"/>
        <rFont val="Calibri"/>
        <family val="2"/>
        <scheme val="minor"/>
      </rPr>
      <t xml:space="preserve"> si esta incluida y </t>
    </r>
    <r>
      <rPr>
        <b/>
        <sz val="12"/>
        <color theme="1"/>
        <rFont val="Calibri"/>
        <family val="2"/>
        <scheme val="minor"/>
      </rPr>
      <t>0</t>
    </r>
    <r>
      <rPr>
        <sz val="12"/>
        <color theme="1"/>
        <rFont val="Calibri"/>
        <family val="2"/>
        <scheme val="minor"/>
      </rPr>
      <t xml:space="preserve"> si no esta incluida.</t>
    </r>
  </si>
  <si>
    <t>PORCENTAJE DE CUMPLIMIENTO ACUERDO 01 DE 2024
CONSEJO DE BIENESTAR UNIVERSITARIO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</si>
</sst>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5" x14ac:knownFonts="1">
    <font>
      <sz val="11"/>
      <color theme="1"/>
      <name val="Calibri"/>
      <family val="2"/>
      <scheme val="minor"/>
    </font>
    <font>
      <b/>
      <sz val="11"/>
      <color theme="1"/>
      <name val="Arial"/>
      <family val="2"/>
    </font>
    <font>
      <sz val="10"/>
      <color theme="1"/>
      <name val="Arial"/>
      <family val="2"/>
    </font>
    <font>
      <sz val="9"/>
      <color theme="1"/>
      <name val="Arial"/>
      <family val="2"/>
    </font>
    <font>
      <sz val="9"/>
      <color rgb="FF000000"/>
      <name val="Arial"/>
      <family val="2"/>
    </font>
    <font>
      <b/>
      <sz val="9"/>
      <color theme="1"/>
      <name val="Arial"/>
      <family val="2"/>
    </font>
    <font>
      <sz val="9"/>
      <color rgb="FFFF0000"/>
      <name val="Arial"/>
      <family val="2"/>
    </font>
    <font>
      <sz val="9"/>
      <name val="Arial"/>
      <family val="2"/>
    </font>
    <font>
      <b/>
      <sz val="9"/>
      <name val="Arial"/>
      <family val="2"/>
    </font>
    <font>
      <b/>
      <sz val="11"/>
      <color theme="1"/>
      <name val="Calibri"/>
      <family val="2"/>
      <scheme val="minor"/>
    </font>
    <font>
      <b/>
      <sz val="9"/>
      <color rgb="FF00B050"/>
      <name val="Arial"/>
      <family val="2"/>
    </font>
    <font>
      <b/>
      <sz val="11"/>
      <color rgb="FF00B050"/>
      <name val="Calibri"/>
      <family val="2"/>
      <scheme val="minor"/>
    </font>
    <font>
      <b/>
      <sz val="9"/>
      <color rgb="FFFF0000"/>
      <name val="Arial"/>
      <family val="2"/>
    </font>
    <font>
      <b/>
      <sz val="10"/>
      <color rgb="FF00B050"/>
      <name val="Arial"/>
      <family val="2"/>
    </font>
    <font>
      <b/>
      <sz val="10"/>
      <color rgb="FFFF0000"/>
      <name val="Arial"/>
      <family val="2"/>
    </font>
    <font>
      <b/>
      <sz val="11"/>
      <color rgb="FFFF0000"/>
      <name val="Calibri"/>
      <family val="2"/>
      <scheme val="minor"/>
    </font>
    <font>
      <sz val="11"/>
      <color rgb="FFFF0000"/>
      <name val="Calibri"/>
      <family val="2"/>
      <scheme val="minor"/>
    </font>
    <font>
      <sz val="11"/>
      <name val="Calibri"/>
      <family val="2"/>
      <scheme val="minor"/>
    </font>
    <font>
      <b/>
      <sz val="14"/>
      <color theme="1"/>
      <name val="Calibri"/>
      <family val="2"/>
      <scheme val="minor"/>
    </font>
    <font>
      <b/>
      <sz val="14"/>
      <name val="Arial"/>
      <family val="2"/>
    </font>
    <font>
      <sz val="11"/>
      <color theme="1"/>
      <name val="Calibri"/>
      <family val="2"/>
      <scheme val="minor"/>
    </font>
    <font>
      <b/>
      <sz val="11"/>
      <color rgb="FF00B0F0"/>
      <name val="Calibri"/>
      <family val="2"/>
      <scheme val="minor"/>
    </font>
    <font>
      <b/>
      <sz val="11"/>
      <color rgb="FF33CCFF"/>
      <name val="Calibri"/>
      <family val="2"/>
      <scheme val="minor"/>
    </font>
    <font>
      <b/>
      <sz val="12"/>
      <color theme="1"/>
      <name val="Calibri"/>
      <family val="2"/>
      <scheme val="minor"/>
    </font>
    <font>
      <b/>
      <sz val="12"/>
      <name val="Arial"/>
      <family val="2"/>
    </font>
    <font>
      <b/>
      <sz val="10"/>
      <name val="Arial"/>
      <family val="2"/>
    </font>
    <font>
      <b/>
      <sz val="11"/>
      <name val="Calibri"/>
      <family val="2"/>
      <scheme val="minor"/>
    </font>
    <font>
      <sz val="10"/>
      <name val="Arial"/>
      <family val="2"/>
    </font>
    <font>
      <sz val="12"/>
      <color theme="1"/>
      <name val="Calibri"/>
      <family val="2"/>
      <scheme val="minor"/>
    </font>
    <font>
      <i/>
      <sz val="12"/>
      <color theme="1"/>
      <name val="Calibri"/>
      <family val="2"/>
      <scheme val="minor"/>
    </font>
    <font>
      <b/>
      <sz val="16"/>
      <name val="Calibri"/>
      <family val="2"/>
      <scheme val="minor"/>
    </font>
    <font>
      <b/>
      <sz val="16"/>
      <color theme="1"/>
      <name val="Calibri"/>
      <family val="2"/>
      <scheme val="minor"/>
    </font>
    <font>
      <b/>
      <sz val="9"/>
      <color rgb="FF002060"/>
      <name val="Arial"/>
      <family val="2"/>
    </font>
    <font>
      <b/>
      <sz val="8"/>
      <color rgb="FFFF0000"/>
      <name val="Arial"/>
      <family val="2"/>
    </font>
    <font>
      <b/>
      <sz val="11"/>
      <color rgb="FFFF0000"/>
      <name val="Arial"/>
      <family val="2"/>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rgb="FFEDB8EE"/>
        <bgColor indexed="64"/>
      </patternFill>
    </fill>
    <fill>
      <patternFill patternType="solid">
        <fgColor rgb="FFA3E7FF"/>
        <bgColor indexed="64"/>
      </patternFill>
    </fill>
    <fill>
      <patternFill patternType="solid">
        <fgColor theme="5" tint="0.79998168889431442"/>
        <bgColor indexed="64"/>
      </patternFill>
    </fill>
    <fill>
      <patternFill patternType="solid">
        <fgColor rgb="FFEADCF4"/>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style="medium">
        <color indexed="64"/>
      </top>
      <bottom/>
      <diagonal/>
    </border>
    <border>
      <left/>
      <right/>
      <top style="thin">
        <color indexed="64"/>
      </top>
      <bottom style="medium">
        <color indexed="64"/>
      </bottom>
      <diagonal/>
    </border>
    <border>
      <left style="thin">
        <color indexed="64"/>
      </left>
      <right/>
      <top style="thin">
        <color indexed="64"/>
      </top>
      <bottom/>
      <diagonal/>
    </border>
    <border>
      <left/>
      <right/>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9" fontId="20" fillId="0" borderId="0" applyFont="0" applyFill="0" applyBorder="0" applyAlignment="0" applyProtection="0"/>
  </cellStyleXfs>
  <cellXfs count="228">
    <xf numFmtId="0" fontId="0" fillId="0" borderId="0" xfId="0"/>
    <xf numFmtId="0" fontId="3" fillId="0" borderId="1" xfId="0" applyFont="1" applyBorder="1"/>
    <xf numFmtId="0" fontId="3" fillId="0" borderId="4" xfId="0" applyFont="1" applyBorder="1"/>
    <xf numFmtId="0" fontId="5" fillId="3" borderId="10" xfId="0" applyFont="1" applyFill="1" applyBorder="1" applyAlignment="1">
      <alignment horizontal="center" vertical="center"/>
    </xf>
    <xf numFmtId="0" fontId="0" fillId="0" borderId="1" xfId="0" applyBorder="1"/>
    <xf numFmtId="0" fontId="3" fillId="0" borderId="11" xfId="0" applyFont="1" applyBorder="1"/>
    <xf numFmtId="0" fontId="3" fillId="0" borderId="12" xfId="0" applyFont="1" applyBorder="1"/>
    <xf numFmtId="0" fontId="3" fillId="0" borderId="13" xfId="0" applyFont="1" applyBorder="1"/>
    <xf numFmtId="0" fontId="3" fillId="0" borderId="14" xfId="0" applyFont="1" applyBorder="1"/>
    <xf numFmtId="0" fontId="0" fillId="0" borderId="4" xfId="0" applyBorder="1"/>
    <xf numFmtId="0" fontId="0" fillId="0" borderId="14" xfId="0" applyBorder="1"/>
    <xf numFmtId="0" fontId="8" fillId="5" borderId="18" xfId="0" applyFont="1" applyFill="1" applyBorder="1" applyAlignment="1">
      <alignment horizontal="center" vertical="center"/>
    </xf>
    <xf numFmtId="0" fontId="3" fillId="0" borderId="19" xfId="0" applyFont="1" applyBorder="1"/>
    <xf numFmtId="0" fontId="3" fillId="0" borderId="20" xfId="0" applyFont="1" applyBorder="1"/>
    <xf numFmtId="0" fontId="3" fillId="0" borderId="21" xfId="0" applyFont="1" applyBorder="1"/>
    <xf numFmtId="0" fontId="3" fillId="0" borderId="22" xfId="0" applyFont="1" applyBorder="1"/>
    <xf numFmtId="0" fontId="8" fillId="5" borderId="25" xfId="0" applyFont="1" applyFill="1" applyBorder="1" applyAlignment="1">
      <alignment horizontal="center" vertical="center"/>
    </xf>
    <xf numFmtId="0" fontId="0" fillId="0" borderId="19" xfId="0" applyBorder="1"/>
    <xf numFmtId="0" fontId="10" fillId="0" borderId="11" xfId="0" applyFont="1" applyBorder="1" applyAlignment="1">
      <alignment horizontal="center" vertical="center"/>
    </xf>
    <xf numFmtId="0" fontId="12" fillId="0" borderId="1" xfId="0" applyFont="1" applyBorder="1" applyAlignment="1">
      <alignment horizontal="center" vertical="center"/>
    </xf>
    <xf numFmtId="0" fontId="10" fillId="0" borderId="14" xfId="0" applyFont="1" applyBorder="1" applyAlignment="1">
      <alignment horizontal="center" vertical="center"/>
    </xf>
    <xf numFmtId="0" fontId="11" fillId="0" borderId="14" xfId="0" applyFont="1" applyBorder="1" applyAlignment="1">
      <alignment horizontal="center" vertical="center"/>
    </xf>
    <xf numFmtId="0" fontId="1" fillId="5" borderId="27" xfId="0" applyFont="1" applyFill="1" applyBorder="1" applyAlignment="1">
      <alignment horizontal="center" vertical="center"/>
    </xf>
    <xf numFmtId="0" fontId="1" fillId="5" borderId="28" xfId="0" applyFont="1" applyFill="1" applyBorder="1" applyAlignment="1">
      <alignment horizontal="center" vertical="center"/>
    </xf>
    <xf numFmtId="0" fontId="3" fillId="0" borderId="29" xfId="0" applyFont="1" applyBorder="1"/>
    <xf numFmtId="0" fontId="3" fillId="0" borderId="30" xfId="0" applyFont="1" applyBorder="1"/>
    <xf numFmtId="0" fontId="10" fillId="0" borderId="1" xfId="0" applyFont="1" applyBorder="1" applyAlignment="1">
      <alignment horizontal="center" vertical="center"/>
    </xf>
    <xf numFmtId="0" fontId="10" fillId="0" borderId="12" xfId="0" applyFont="1" applyBorder="1" applyAlignment="1">
      <alignment horizontal="center" vertical="center"/>
    </xf>
    <xf numFmtId="0" fontId="12" fillId="0" borderId="12" xfId="0" applyFont="1" applyBorder="1" applyAlignment="1">
      <alignment horizontal="center" vertical="center"/>
    </xf>
    <xf numFmtId="0" fontId="12" fillId="0" borderId="21" xfId="0" applyFont="1" applyBorder="1" applyAlignment="1">
      <alignment horizontal="center" vertical="center"/>
    </xf>
    <xf numFmtId="0" fontId="14" fillId="0" borderId="1" xfId="0" applyFont="1" applyBorder="1" applyAlignment="1">
      <alignment horizontal="center" vertical="center"/>
    </xf>
    <xf numFmtId="0" fontId="15" fillId="0" borderId="1" xfId="0" applyFont="1" applyBorder="1" applyAlignment="1">
      <alignment horizontal="center" vertical="center"/>
    </xf>
    <xf numFmtId="0" fontId="10" fillId="0" borderId="21" xfId="0" applyFont="1" applyBorder="1" applyAlignment="1">
      <alignment horizontal="center" vertical="center"/>
    </xf>
    <xf numFmtId="0" fontId="13" fillId="0" borderId="1" xfId="0" applyFont="1" applyBorder="1" applyAlignment="1">
      <alignment horizontal="center" vertical="center"/>
    </xf>
    <xf numFmtId="0" fontId="11" fillId="0" borderId="1" xfId="0" applyFont="1" applyBorder="1" applyAlignment="1">
      <alignment horizontal="center" vertical="center"/>
    </xf>
    <xf numFmtId="0" fontId="10" fillId="0" borderId="20" xfId="0" applyFont="1" applyBorder="1" applyAlignment="1">
      <alignment horizontal="center" vertical="center"/>
    </xf>
    <xf numFmtId="0" fontId="4" fillId="0" borderId="27" xfId="0" applyFont="1" applyBorder="1" applyAlignment="1">
      <alignment vertical="center" wrapText="1"/>
    </xf>
    <xf numFmtId="0" fontId="4" fillId="0" borderId="28" xfId="0" applyFont="1" applyBorder="1" applyAlignment="1">
      <alignment vertical="center" wrapText="1"/>
    </xf>
    <xf numFmtId="0" fontId="4" fillId="0" borderId="18" xfId="0" applyFont="1" applyBorder="1" applyAlignment="1">
      <alignment vertical="center" wrapText="1"/>
    </xf>
    <xf numFmtId="0" fontId="3" fillId="2" borderId="18" xfId="0" applyFont="1" applyFill="1" applyBorder="1" applyAlignment="1">
      <alignment vertical="center" wrapText="1"/>
    </xf>
    <xf numFmtId="0" fontId="3" fillId="0" borderId="18" xfId="0" applyFont="1" applyBorder="1" applyAlignment="1">
      <alignment horizontal="justify" vertical="center"/>
    </xf>
    <xf numFmtId="0" fontId="3" fillId="2" borderId="18" xfId="0" applyFont="1" applyFill="1" applyBorder="1" applyAlignment="1">
      <alignment horizontal="justify" vertical="center"/>
    </xf>
    <xf numFmtId="0" fontId="2" fillId="2" borderId="23" xfId="0" applyFont="1" applyFill="1" applyBorder="1" applyAlignment="1">
      <alignment vertical="center" wrapText="1"/>
    </xf>
    <xf numFmtId="0" fontId="7" fillId="2" borderId="18" xfId="0" applyFont="1" applyFill="1" applyBorder="1" applyAlignment="1">
      <alignment vertical="center" wrapText="1"/>
    </xf>
    <xf numFmtId="0" fontId="3" fillId="0" borderId="18" xfId="0" applyFont="1" applyBorder="1" applyAlignment="1">
      <alignment wrapText="1"/>
    </xf>
    <xf numFmtId="0" fontId="7" fillId="0" borderId="18" xfId="0" applyFont="1" applyBorder="1" applyAlignment="1">
      <alignment horizontal="justify" vertical="center"/>
    </xf>
    <xf numFmtId="0" fontId="3" fillId="6" borderId="18" xfId="0" applyFont="1" applyFill="1" applyBorder="1" applyAlignment="1">
      <alignment horizontal="justify" vertical="top"/>
    </xf>
    <xf numFmtId="0" fontId="3" fillId="2" borderId="18" xfId="0" applyFont="1" applyFill="1" applyBorder="1" applyAlignment="1">
      <alignment horizontal="justify" vertical="top"/>
    </xf>
    <xf numFmtId="0" fontId="3" fillId="6" borderId="18" xfId="0" applyFont="1" applyFill="1" applyBorder="1" applyAlignment="1">
      <alignment horizontal="justify" vertical="center"/>
    </xf>
    <xf numFmtId="0" fontId="4" fillId="0" borderId="18" xfId="0" applyFont="1" applyBorder="1" applyAlignment="1">
      <alignment vertical="top" wrapText="1"/>
    </xf>
    <xf numFmtId="0" fontId="7" fillId="0" borderId="18" xfId="0" applyFont="1" applyBorder="1" applyAlignment="1">
      <alignment horizontal="left" vertical="top" wrapText="1"/>
    </xf>
    <xf numFmtId="0" fontId="4" fillId="0" borderId="18" xfId="0" applyFont="1" applyBorder="1" applyAlignment="1">
      <alignment wrapText="1"/>
    </xf>
    <xf numFmtId="0" fontId="3" fillId="0" borderId="18" xfId="0" applyFont="1" applyBorder="1" applyAlignment="1">
      <alignment horizontal="justify" vertical="top"/>
    </xf>
    <xf numFmtId="0" fontId="3" fillId="0" borderId="25" xfId="0" applyFont="1" applyBorder="1" applyAlignment="1">
      <alignment horizontal="justify" vertical="center"/>
    </xf>
    <xf numFmtId="0" fontId="12" fillId="0" borderId="13" xfId="0" applyFont="1" applyBorder="1" applyAlignment="1">
      <alignment horizontal="center" vertical="center"/>
    </xf>
    <xf numFmtId="0" fontId="13" fillId="0" borderId="14" xfId="0" applyFont="1" applyBorder="1" applyAlignment="1">
      <alignment horizontal="center" vertical="center"/>
    </xf>
    <xf numFmtId="0" fontId="17" fillId="8" borderId="31" xfId="0" applyFont="1" applyFill="1" applyBorder="1"/>
    <xf numFmtId="0" fontId="3" fillId="2" borderId="31" xfId="0" applyFont="1" applyFill="1" applyBorder="1" applyAlignment="1">
      <alignment vertical="center" wrapText="1"/>
    </xf>
    <xf numFmtId="0" fontId="0" fillId="0" borderId="38" xfId="0" applyBorder="1"/>
    <xf numFmtId="0" fontId="0" fillId="0" borderId="39" xfId="0" applyBorder="1"/>
    <xf numFmtId="0" fontId="0" fillId="0" borderId="40" xfId="0" applyBorder="1"/>
    <xf numFmtId="0" fontId="0" fillId="0" borderId="37" xfId="0" applyBorder="1"/>
    <xf numFmtId="9" fontId="18" fillId="10" borderId="31" xfId="0" applyNumberFormat="1" applyFont="1" applyFill="1" applyBorder="1" applyAlignment="1">
      <alignment horizontal="center" vertical="center"/>
    </xf>
    <xf numFmtId="0" fontId="4" fillId="9" borderId="2" xfId="0" applyFont="1" applyFill="1" applyBorder="1" applyAlignment="1">
      <alignment horizontal="center" vertical="center" wrapText="1"/>
    </xf>
    <xf numFmtId="0" fontId="4" fillId="9" borderId="43" xfId="0" applyFont="1" applyFill="1" applyBorder="1" applyAlignment="1">
      <alignment horizontal="center" vertical="center" wrapText="1"/>
    </xf>
    <xf numFmtId="0" fontId="4" fillId="9" borderId="3"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3" xfId="0" applyFont="1" applyFill="1" applyBorder="1" applyAlignment="1">
      <alignment horizontal="center" vertical="center"/>
    </xf>
    <xf numFmtId="0" fontId="2" fillId="9" borderId="3" xfId="0" applyFont="1" applyFill="1" applyBorder="1" applyAlignment="1">
      <alignment horizontal="center" vertical="center" wrapText="1"/>
    </xf>
    <xf numFmtId="0" fontId="7" fillId="9" borderId="3" xfId="0" applyFont="1" applyFill="1" applyBorder="1" applyAlignment="1">
      <alignment horizontal="center" vertical="center" wrapText="1"/>
    </xf>
    <xf numFmtId="0" fontId="3" fillId="9" borderId="3" xfId="0" applyFont="1" applyFill="1" applyBorder="1" applyAlignment="1">
      <alignment horizontal="center" wrapText="1"/>
    </xf>
    <xf numFmtId="0" fontId="7" fillId="9" borderId="3" xfId="0" applyFont="1" applyFill="1" applyBorder="1" applyAlignment="1">
      <alignment horizontal="center" vertical="center"/>
    </xf>
    <xf numFmtId="0" fontId="3" fillId="9" borderId="3" xfId="0" applyFont="1" applyFill="1" applyBorder="1" applyAlignment="1">
      <alignment horizontal="center" vertical="top"/>
    </xf>
    <xf numFmtId="0" fontId="4" fillId="9" borderId="3" xfId="0" applyFont="1" applyFill="1" applyBorder="1" applyAlignment="1">
      <alignment horizontal="center" vertical="top" wrapText="1"/>
    </xf>
    <xf numFmtId="0" fontId="7" fillId="9" borderId="3" xfId="0" applyFont="1" applyFill="1" applyBorder="1" applyAlignment="1">
      <alignment horizontal="center" vertical="top" wrapText="1"/>
    </xf>
    <xf numFmtId="0" fontId="4" fillId="9" borderId="3" xfId="0" applyFont="1" applyFill="1" applyBorder="1" applyAlignment="1">
      <alignment horizontal="center" wrapText="1"/>
    </xf>
    <xf numFmtId="0" fontId="0" fillId="9" borderId="3" xfId="0" applyFill="1" applyBorder="1" applyAlignment="1">
      <alignment horizontal="center"/>
    </xf>
    <xf numFmtId="0" fontId="0" fillId="9" borderId="3" xfId="0" applyFill="1" applyBorder="1" applyAlignment="1">
      <alignment horizontal="center" wrapText="1"/>
    </xf>
    <xf numFmtId="0" fontId="3" fillId="9" borderId="44" xfId="0" applyFont="1" applyFill="1" applyBorder="1" applyAlignment="1">
      <alignment horizontal="center" vertical="center"/>
    </xf>
    <xf numFmtId="0" fontId="19" fillId="7" borderId="31" xfId="0" applyFont="1" applyFill="1" applyBorder="1" applyAlignment="1">
      <alignment horizontal="center" vertical="center" wrapText="1"/>
    </xf>
    <xf numFmtId="0" fontId="6" fillId="2" borderId="18" xfId="0" applyFont="1" applyFill="1" applyBorder="1" applyAlignment="1">
      <alignment vertical="center" wrapText="1"/>
    </xf>
    <xf numFmtId="0" fontId="8" fillId="6" borderId="15" xfId="0" applyFont="1" applyFill="1" applyBorder="1" applyAlignment="1">
      <alignment vertical="center" wrapText="1"/>
    </xf>
    <xf numFmtId="0" fontId="8" fillId="6" borderId="17" xfId="0" applyFont="1" applyFill="1" applyBorder="1" applyAlignment="1">
      <alignment vertical="center" wrapText="1"/>
    </xf>
    <xf numFmtId="0" fontId="3" fillId="0" borderId="18" xfId="0" applyFont="1" applyBorder="1"/>
    <xf numFmtId="0" fontId="9" fillId="0" borderId="19" xfId="0" applyFont="1" applyBorder="1"/>
    <xf numFmtId="0" fontId="9" fillId="0" borderId="1" xfId="0" applyFont="1" applyBorder="1"/>
    <xf numFmtId="9" fontId="21" fillId="0" borderId="19" xfId="1" applyFont="1" applyBorder="1"/>
    <xf numFmtId="9" fontId="21" fillId="0" borderId="1" xfId="1" applyFont="1" applyBorder="1"/>
    <xf numFmtId="164" fontId="21" fillId="0" borderId="1" xfId="1" applyNumberFormat="1" applyFont="1" applyBorder="1"/>
    <xf numFmtId="164" fontId="22" fillId="0" borderId="19" xfId="0" applyNumberFormat="1" applyFont="1" applyBorder="1"/>
    <xf numFmtId="164" fontId="22" fillId="0" borderId="1" xfId="0" applyNumberFormat="1" applyFont="1" applyBorder="1"/>
    <xf numFmtId="9" fontId="0" fillId="0" borderId="0" xfId="1" applyFont="1"/>
    <xf numFmtId="0" fontId="12" fillId="0" borderId="45"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5" fillId="0" borderId="23" xfId="0" applyFont="1" applyBorder="1" applyAlignment="1">
      <alignment horizontal="center" vertical="center"/>
    </xf>
    <xf numFmtId="0" fontId="18" fillId="10" borderId="15" xfId="0" applyFont="1" applyFill="1" applyBorder="1" applyAlignment="1">
      <alignment horizontal="center" vertical="center"/>
    </xf>
    <xf numFmtId="0" fontId="5" fillId="3" borderId="31" xfId="0" applyFont="1" applyFill="1" applyBorder="1" applyAlignment="1">
      <alignment horizontal="center" vertical="center"/>
    </xf>
    <xf numFmtId="0" fontId="24" fillId="7" borderId="34" xfId="0" applyFont="1" applyFill="1" applyBorder="1" applyAlignment="1">
      <alignment horizontal="center" vertical="center" wrapText="1"/>
    </xf>
    <xf numFmtId="0" fontId="23" fillId="0" borderId="26" xfId="0" applyFont="1" applyBorder="1" applyAlignment="1">
      <alignment horizontal="center" vertical="center"/>
    </xf>
    <xf numFmtId="0" fontId="23" fillId="0" borderId="34" xfId="0" applyFont="1" applyBorder="1" applyAlignment="1">
      <alignment horizontal="center" vertical="center"/>
    </xf>
    <xf numFmtId="0" fontId="1" fillId="5" borderId="2" xfId="0" applyFont="1" applyFill="1" applyBorder="1" applyAlignment="1">
      <alignment horizontal="center" vertical="center"/>
    </xf>
    <xf numFmtId="0" fontId="11" fillId="0" borderId="37" xfId="0" applyFont="1" applyBorder="1" applyAlignment="1">
      <alignment horizontal="center" vertical="center"/>
    </xf>
    <xf numFmtId="0" fontId="15" fillId="0" borderId="38" xfId="0" applyFont="1" applyBorder="1" applyAlignment="1">
      <alignment horizontal="center" vertical="center"/>
    </xf>
    <xf numFmtId="0" fontId="11" fillId="0" borderId="38" xfId="0" applyFont="1" applyBorder="1" applyAlignment="1">
      <alignment horizontal="center" vertical="center"/>
    </xf>
    <xf numFmtId="0" fontId="15" fillId="0" borderId="48" xfId="0" applyFont="1" applyBorder="1" applyAlignment="1">
      <alignment horizontal="center" vertical="center"/>
    </xf>
    <xf numFmtId="0" fontId="4" fillId="13" borderId="36" xfId="0" applyFont="1" applyFill="1" applyBorder="1" applyAlignment="1">
      <alignment vertical="top" wrapText="1"/>
    </xf>
    <xf numFmtId="0" fontId="4" fillId="13" borderId="49" xfId="0" applyFont="1" applyFill="1" applyBorder="1" applyAlignment="1">
      <alignment vertical="center" wrapText="1"/>
    </xf>
    <xf numFmtId="0" fontId="4" fillId="13" borderId="24" xfId="0" applyFont="1" applyFill="1" applyBorder="1" applyAlignment="1">
      <alignment vertical="center" wrapText="1"/>
    </xf>
    <xf numFmtId="0" fontId="3" fillId="13" borderId="24" xfId="0" applyFont="1" applyFill="1" applyBorder="1" applyAlignment="1">
      <alignment vertical="center" wrapText="1"/>
    </xf>
    <xf numFmtId="0" fontId="3" fillId="13" borderId="24" xfId="0" applyFont="1" applyFill="1" applyBorder="1" applyAlignment="1">
      <alignment horizontal="justify" vertical="center"/>
    </xf>
    <xf numFmtId="0" fontId="3" fillId="13" borderId="24" xfId="0" applyFont="1" applyFill="1" applyBorder="1" applyAlignment="1">
      <alignment wrapText="1"/>
    </xf>
    <xf numFmtId="0" fontId="3" fillId="13" borderId="24" xfId="0" applyFont="1" applyFill="1" applyBorder="1" applyAlignment="1">
      <alignment horizontal="justify" vertical="top"/>
    </xf>
    <xf numFmtId="0" fontId="7" fillId="13" borderId="24" xfId="0" applyFont="1" applyFill="1" applyBorder="1" applyAlignment="1">
      <alignment horizontal="justify" vertical="center"/>
    </xf>
    <xf numFmtId="0" fontId="4" fillId="13" borderId="24" xfId="0" applyFont="1" applyFill="1" applyBorder="1" applyAlignment="1">
      <alignment vertical="top" wrapText="1"/>
    </xf>
    <xf numFmtId="0" fontId="7" fillId="13" borderId="24" xfId="0" applyFont="1" applyFill="1" applyBorder="1" applyAlignment="1">
      <alignment horizontal="left" vertical="top" wrapText="1"/>
    </xf>
    <xf numFmtId="0" fontId="3" fillId="13" borderId="8" xfId="0" applyFont="1" applyFill="1" applyBorder="1" applyAlignment="1">
      <alignment vertical="center" wrapText="1"/>
    </xf>
    <xf numFmtId="0" fontId="3" fillId="12" borderId="8" xfId="0" applyFont="1" applyFill="1" applyBorder="1" applyAlignment="1">
      <alignment vertical="center" wrapText="1"/>
    </xf>
    <xf numFmtId="0" fontId="1" fillId="5" borderId="43"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9" xfId="0" applyFont="1" applyFill="1" applyBorder="1" applyAlignment="1">
      <alignment horizontal="center" vertical="center"/>
    </xf>
    <xf numFmtId="0" fontId="8" fillId="5" borderId="44" xfId="0" applyFont="1" applyFill="1" applyBorder="1" applyAlignment="1">
      <alignment horizontal="center" vertical="center"/>
    </xf>
    <xf numFmtId="0" fontId="8" fillId="14" borderId="2" xfId="0" applyFont="1" applyFill="1" applyBorder="1" applyAlignment="1">
      <alignment horizontal="center" vertical="center"/>
    </xf>
    <xf numFmtId="0" fontId="8" fillId="14" borderId="43" xfId="0" applyFont="1" applyFill="1" applyBorder="1" applyAlignment="1">
      <alignment horizontal="center" vertical="center"/>
    </xf>
    <xf numFmtId="0" fontId="8" fillId="14" borderId="3" xfId="0" applyFont="1" applyFill="1" applyBorder="1" applyAlignment="1">
      <alignment horizontal="center" vertical="center"/>
    </xf>
    <xf numFmtId="0" fontId="25" fillId="14" borderId="3" xfId="0" applyFont="1" applyFill="1" applyBorder="1" applyAlignment="1">
      <alignment horizontal="center" vertical="center"/>
    </xf>
    <xf numFmtId="0" fontId="26" fillId="14" borderId="3" xfId="0" applyFont="1" applyFill="1" applyBorder="1" applyAlignment="1">
      <alignment horizontal="center" vertical="center"/>
    </xf>
    <xf numFmtId="0" fontId="26" fillId="14" borderId="44" xfId="0" applyFont="1" applyFill="1" applyBorder="1" applyAlignment="1">
      <alignment horizontal="center" vertical="center"/>
    </xf>
    <xf numFmtId="0" fontId="26" fillId="15" borderId="31" xfId="0" applyFont="1" applyFill="1" applyBorder="1" applyAlignment="1">
      <alignment horizontal="center" vertical="center"/>
    </xf>
    <xf numFmtId="0" fontId="7" fillId="15" borderId="2" xfId="0" applyFont="1" applyFill="1" applyBorder="1" applyAlignment="1">
      <alignment horizontal="center" vertical="center"/>
    </xf>
    <xf numFmtId="0" fontId="7" fillId="15" borderId="43" xfId="0" applyFont="1" applyFill="1" applyBorder="1" applyAlignment="1">
      <alignment horizontal="center" vertical="center"/>
    </xf>
    <xf numFmtId="0" fontId="7" fillId="15" borderId="3" xfId="0" applyFont="1" applyFill="1" applyBorder="1" applyAlignment="1">
      <alignment horizontal="center" vertical="center"/>
    </xf>
    <xf numFmtId="0" fontId="27" fillId="15" borderId="3" xfId="0" applyFont="1" applyFill="1" applyBorder="1" applyAlignment="1">
      <alignment horizontal="center" vertical="center"/>
    </xf>
    <xf numFmtId="0" fontId="17" fillId="15" borderId="3" xfId="0" applyFont="1" applyFill="1" applyBorder="1" applyAlignment="1">
      <alignment horizontal="center" vertical="center"/>
    </xf>
    <xf numFmtId="0" fontId="17" fillId="15" borderId="9" xfId="0" applyFont="1" applyFill="1" applyBorder="1" applyAlignment="1">
      <alignment horizontal="center" vertical="center"/>
    </xf>
    <xf numFmtId="0" fontId="3" fillId="13" borderId="31" xfId="0" applyFont="1" applyFill="1" applyBorder="1" applyAlignment="1">
      <alignment vertical="center" wrapText="1"/>
    </xf>
    <xf numFmtId="0" fontId="3" fillId="12" borderId="31" xfId="0" applyFont="1" applyFill="1" applyBorder="1" applyAlignment="1">
      <alignment vertical="center" wrapText="1"/>
    </xf>
    <xf numFmtId="0" fontId="0" fillId="0" borderId="2" xfId="0" applyBorder="1"/>
    <xf numFmtId="0" fontId="0" fillId="0" borderId="3" xfId="0" applyBorder="1"/>
    <xf numFmtId="0" fontId="30" fillId="10" borderId="31" xfId="0" applyFont="1" applyFill="1" applyBorder="1" applyAlignment="1">
      <alignment horizontal="center" vertical="center"/>
    </xf>
    <xf numFmtId="0" fontId="9" fillId="4" borderId="31" xfId="0" applyFont="1" applyFill="1" applyBorder="1" applyAlignment="1">
      <alignment horizontal="center"/>
    </xf>
    <xf numFmtId="1" fontId="30" fillId="10" borderId="31" xfId="0" applyNumberFormat="1" applyFont="1" applyFill="1" applyBorder="1" applyAlignment="1">
      <alignment horizontal="center" vertical="center"/>
    </xf>
    <xf numFmtId="1" fontId="31" fillId="16" borderId="31" xfId="0" applyNumberFormat="1" applyFont="1" applyFill="1" applyBorder="1" applyAlignment="1">
      <alignment horizontal="center" vertical="center"/>
    </xf>
    <xf numFmtId="0" fontId="5" fillId="2" borderId="31" xfId="0" applyFont="1" applyFill="1" applyBorder="1" applyAlignment="1">
      <alignment vertical="center" wrapText="1"/>
    </xf>
    <xf numFmtId="0" fontId="0" fillId="0" borderId="3" xfId="0" applyBorder="1" applyAlignment="1">
      <alignment wrapText="1"/>
    </xf>
    <xf numFmtId="0" fontId="0" fillId="0" borderId="44" xfId="0" applyBorder="1" applyAlignment="1">
      <alignment wrapText="1"/>
    </xf>
    <xf numFmtId="0" fontId="7" fillId="0" borderId="3" xfId="0" applyFont="1" applyBorder="1" applyAlignment="1">
      <alignment horizontal="center" vertical="center"/>
    </xf>
    <xf numFmtId="0" fontId="0" fillId="0" borderId="2" xfId="0" applyBorder="1" applyAlignment="1">
      <alignment wrapText="1"/>
    </xf>
    <xf numFmtId="0" fontId="0" fillId="0" borderId="3" xfId="0" applyBorder="1" applyAlignment="1">
      <alignment vertical="center" wrapText="1"/>
    </xf>
    <xf numFmtId="0" fontId="0" fillId="0" borderId="3" xfId="0" applyBorder="1" applyAlignment="1">
      <alignment vertical="center"/>
    </xf>
    <xf numFmtId="0" fontId="8" fillId="14" borderId="55" xfId="0" applyFont="1" applyFill="1" applyBorder="1" applyAlignment="1">
      <alignment horizontal="center" vertical="center"/>
    </xf>
    <xf numFmtId="0" fontId="8" fillId="14" borderId="56" xfId="0" applyFont="1" applyFill="1" applyBorder="1" applyAlignment="1">
      <alignment horizontal="center" vertical="center"/>
    </xf>
    <xf numFmtId="0" fontId="8" fillId="14" borderId="57" xfId="0" applyFont="1" applyFill="1" applyBorder="1" applyAlignment="1">
      <alignment horizontal="center" vertical="center"/>
    </xf>
    <xf numFmtId="0" fontId="3" fillId="2" borderId="26" xfId="0" applyFont="1" applyFill="1" applyBorder="1" applyAlignment="1">
      <alignment vertical="center" wrapText="1"/>
    </xf>
    <xf numFmtId="0" fontId="4" fillId="13" borderId="2" xfId="0" applyFont="1" applyFill="1" applyBorder="1" applyAlignment="1">
      <alignment vertical="top" wrapText="1"/>
    </xf>
    <xf numFmtId="0" fontId="4" fillId="13" borderId="3" xfId="0" applyFont="1" applyFill="1" applyBorder="1" applyAlignment="1">
      <alignment vertical="top" wrapText="1"/>
    </xf>
    <xf numFmtId="0" fontId="3" fillId="12" borderId="3" xfId="0" applyFont="1" applyFill="1" applyBorder="1" applyAlignment="1">
      <alignment vertical="center" wrapText="1"/>
    </xf>
    <xf numFmtId="0" fontId="3" fillId="12" borderId="44" xfId="0" applyFont="1" applyFill="1" applyBorder="1" applyAlignment="1">
      <alignment vertical="center" wrapText="1"/>
    </xf>
    <xf numFmtId="0" fontId="23" fillId="0" borderId="15" xfId="0" applyFont="1" applyBorder="1" applyAlignment="1">
      <alignment horizontal="left" wrapText="1"/>
    </xf>
    <xf numFmtId="0" fontId="28" fillId="0" borderId="16" xfId="0" applyFont="1" applyBorder="1" applyAlignment="1">
      <alignment horizontal="left" wrapText="1"/>
    </xf>
    <xf numFmtId="0" fontId="28" fillId="0" borderId="17" xfId="0" applyFont="1" applyBorder="1" applyAlignment="1">
      <alignment horizontal="left" wrapText="1"/>
    </xf>
    <xf numFmtId="0" fontId="5" fillId="3" borderId="10"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9" fillId="5" borderId="15" xfId="0" applyFont="1" applyFill="1" applyBorder="1" applyAlignment="1">
      <alignment horizontal="center" wrapText="1"/>
    </xf>
    <xf numFmtId="0" fontId="9" fillId="5" borderId="17" xfId="0" applyFont="1" applyFill="1" applyBorder="1" applyAlignment="1">
      <alignment horizontal="center" wrapText="1"/>
    </xf>
    <xf numFmtId="0" fontId="28" fillId="0" borderId="32" xfId="0" applyFont="1" applyBorder="1" applyAlignment="1">
      <alignment horizontal="left" wrapText="1"/>
    </xf>
    <xf numFmtId="0" fontId="28" fillId="0" borderId="46" xfId="0" applyFont="1" applyBorder="1" applyAlignment="1">
      <alignment horizontal="left" wrapText="1"/>
    </xf>
    <xf numFmtId="0" fontId="28" fillId="0" borderId="33" xfId="0" applyFont="1" applyBorder="1" applyAlignment="1">
      <alignment horizontal="left" wrapText="1"/>
    </xf>
    <xf numFmtId="0" fontId="28" fillId="0" borderId="50" xfId="0" applyFont="1" applyBorder="1" applyAlignment="1">
      <alignment horizontal="left" wrapText="1"/>
    </xf>
    <xf numFmtId="0" fontId="28" fillId="0" borderId="0" xfId="0" applyFont="1" applyAlignment="1">
      <alignment horizontal="left" wrapText="1"/>
    </xf>
    <xf numFmtId="0" fontId="28" fillId="0" borderId="54" xfId="0" applyFont="1" applyBorder="1" applyAlignment="1">
      <alignment horizontal="left" wrapText="1"/>
    </xf>
    <xf numFmtId="0" fontId="28" fillId="0" borderId="34" xfId="0" applyFont="1" applyBorder="1" applyAlignment="1">
      <alignment horizontal="left" wrapText="1"/>
    </xf>
    <xf numFmtId="0" fontId="28" fillId="0" borderId="41" xfId="0" applyFont="1" applyBorder="1" applyAlignment="1">
      <alignment horizontal="left" wrapText="1"/>
    </xf>
    <xf numFmtId="0" fontId="28" fillId="0" borderId="35" xfId="0" applyFont="1" applyBorder="1" applyAlignment="1">
      <alignment horizontal="left" wrapText="1"/>
    </xf>
    <xf numFmtId="0" fontId="18" fillId="10" borderId="15" xfId="0" applyFont="1" applyFill="1" applyBorder="1" applyAlignment="1">
      <alignment horizontal="center" vertical="center"/>
    </xf>
    <xf numFmtId="0" fontId="18" fillId="10" borderId="17" xfId="0" applyFont="1" applyFill="1" applyBorder="1" applyAlignment="1">
      <alignment horizontal="center" vertical="center"/>
    </xf>
    <xf numFmtId="0" fontId="1" fillId="5" borderId="32" xfId="0" applyFont="1" applyFill="1" applyBorder="1" applyAlignment="1">
      <alignment horizontal="center" vertical="center"/>
    </xf>
    <xf numFmtId="0" fontId="1" fillId="5" borderId="46" xfId="0" applyFont="1" applyFill="1" applyBorder="1" applyAlignment="1">
      <alignment horizontal="center" vertical="center"/>
    </xf>
    <xf numFmtId="0" fontId="1" fillId="5" borderId="33" xfId="0" applyFont="1" applyFill="1" applyBorder="1" applyAlignment="1">
      <alignment horizontal="center" vertical="center"/>
    </xf>
    <xf numFmtId="0" fontId="1" fillId="5" borderId="34" xfId="0" applyFont="1" applyFill="1" applyBorder="1" applyAlignment="1">
      <alignment horizontal="center" vertical="center"/>
    </xf>
    <xf numFmtId="0" fontId="1" fillId="5" borderId="41" xfId="0" applyFont="1" applyFill="1" applyBorder="1" applyAlignment="1">
      <alignment horizontal="center" vertical="center"/>
    </xf>
    <xf numFmtId="0" fontId="1" fillId="5" borderId="35" xfId="0" applyFont="1" applyFill="1" applyBorder="1" applyAlignment="1">
      <alignment horizontal="center" vertical="center"/>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5" xfId="0" applyFont="1" applyFill="1" applyBorder="1" applyAlignment="1">
      <alignment horizontal="center" vertical="center"/>
    </xf>
    <xf numFmtId="0" fontId="1" fillId="5" borderId="16" xfId="0" applyFont="1" applyFill="1" applyBorder="1" applyAlignment="1">
      <alignment horizontal="center" vertical="center"/>
    </xf>
    <xf numFmtId="0" fontId="1" fillId="5" borderId="17" xfId="0" applyFont="1" applyFill="1" applyBorder="1" applyAlignment="1">
      <alignment horizontal="center" vertical="center"/>
    </xf>
    <xf numFmtId="0" fontId="1" fillId="3" borderId="49" xfId="0" applyFont="1" applyFill="1" applyBorder="1" applyAlignment="1">
      <alignment horizontal="center" vertical="center"/>
    </xf>
    <xf numFmtId="0" fontId="1" fillId="3" borderId="47" xfId="0" applyFont="1" applyFill="1" applyBorder="1" applyAlignment="1">
      <alignment horizontal="center" vertical="center"/>
    </xf>
    <xf numFmtId="0" fontId="1" fillId="5" borderId="43"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4" xfId="0" applyFont="1" applyFill="1" applyBorder="1" applyAlignment="1">
      <alignment horizontal="center" vertical="center"/>
    </xf>
    <xf numFmtId="0" fontId="5" fillId="3" borderId="51" xfId="0" applyFont="1" applyFill="1" applyBorder="1" applyAlignment="1">
      <alignment horizontal="center" vertical="center" wrapText="1"/>
    </xf>
    <xf numFmtId="0" fontId="5" fillId="3" borderId="52" xfId="0" applyFont="1" applyFill="1" applyBorder="1" applyAlignment="1">
      <alignment horizontal="center" wrapText="1"/>
    </xf>
    <xf numFmtId="0" fontId="5" fillId="3" borderId="53" xfId="0" applyFont="1" applyFill="1" applyBorder="1" applyAlignment="1">
      <alignment horizontal="center" wrapText="1"/>
    </xf>
    <xf numFmtId="0" fontId="5" fillId="3" borderId="52" xfId="0" applyFont="1" applyFill="1" applyBorder="1" applyAlignment="1">
      <alignment horizontal="center" vertical="center"/>
    </xf>
    <xf numFmtId="0" fontId="5" fillId="3" borderId="53" xfId="0" applyFont="1" applyFill="1" applyBorder="1" applyAlignment="1">
      <alignment horizontal="center" vertical="center"/>
    </xf>
    <xf numFmtId="0" fontId="9" fillId="5" borderId="15"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28" fillId="0" borderId="32" xfId="0" applyFont="1" applyBorder="1" applyAlignment="1">
      <alignment horizontal="left" vertical="center" wrapText="1"/>
    </xf>
    <xf numFmtId="0" fontId="28" fillId="0" borderId="46" xfId="0" applyFont="1" applyBorder="1" applyAlignment="1">
      <alignment horizontal="left" vertical="center" wrapText="1"/>
    </xf>
    <xf numFmtId="0" fontId="28" fillId="0" borderId="33" xfId="0" applyFont="1" applyBorder="1" applyAlignment="1">
      <alignment horizontal="left" vertical="center" wrapText="1"/>
    </xf>
    <xf numFmtId="0" fontId="28" fillId="0" borderId="34" xfId="0" applyFont="1" applyBorder="1" applyAlignment="1">
      <alignment horizontal="left" vertical="center" wrapText="1"/>
    </xf>
    <xf numFmtId="0" fontId="28" fillId="0" borderId="41" xfId="0" applyFont="1" applyBorder="1" applyAlignment="1">
      <alignment horizontal="left" vertical="center" wrapText="1"/>
    </xf>
    <xf numFmtId="0" fontId="28" fillId="0" borderId="35" xfId="0" applyFont="1" applyBorder="1" applyAlignment="1">
      <alignment horizontal="left" vertical="center" wrapText="1"/>
    </xf>
    <xf numFmtId="0" fontId="1" fillId="5" borderId="15" xfId="0" applyFont="1" applyFill="1" applyBorder="1" applyAlignment="1">
      <alignment horizontal="center" vertical="top" wrapText="1"/>
    </xf>
    <xf numFmtId="0" fontId="1" fillId="5" borderId="16" xfId="0" applyFont="1" applyFill="1" applyBorder="1" applyAlignment="1">
      <alignment horizontal="center" vertical="top" wrapText="1"/>
    </xf>
    <xf numFmtId="0" fontId="1" fillId="5" borderId="17" xfId="0" applyFont="1" applyFill="1" applyBorder="1" applyAlignment="1">
      <alignment horizontal="center" vertical="top" wrapText="1"/>
    </xf>
    <xf numFmtId="0" fontId="1" fillId="3" borderId="8" xfId="0" applyFont="1" applyFill="1" applyBorder="1" applyAlignment="1">
      <alignment horizontal="center" vertical="center"/>
    </xf>
    <xf numFmtId="0" fontId="1" fillId="5" borderId="15" xfId="0" applyFont="1" applyFill="1" applyBorder="1" applyAlignment="1">
      <alignment horizontal="center"/>
    </xf>
    <xf numFmtId="0" fontId="1" fillId="5" borderId="16" xfId="0" applyFont="1" applyFill="1" applyBorder="1" applyAlignment="1">
      <alignment horizontal="center"/>
    </xf>
    <xf numFmtId="0" fontId="1" fillId="5" borderId="2" xfId="0" applyFont="1" applyFill="1" applyBorder="1" applyAlignment="1">
      <alignment horizontal="center" vertical="center"/>
    </xf>
    <xf numFmtId="0" fontId="1" fillId="5" borderId="9" xfId="0" applyFont="1" applyFill="1" applyBorder="1" applyAlignment="1">
      <alignment horizontal="center" vertical="center"/>
    </xf>
    <xf numFmtId="0" fontId="5" fillId="4" borderId="7" xfId="0" applyFont="1" applyFill="1" applyBorder="1" applyAlignment="1">
      <alignment horizontal="center"/>
    </xf>
    <xf numFmtId="0" fontId="1" fillId="5" borderId="42" xfId="0" applyFont="1" applyFill="1" applyBorder="1" applyAlignment="1">
      <alignment horizontal="center"/>
    </xf>
    <xf numFmtId="0" fontId="8" fillId="10" borderId="15" xfId="0" applyFont="1" applyFill="1" applyBorder="1" applyAlignment="1">
      <alignment horizontal="left" vertical="center" wrapText="1"/>
    </xf>
    <xf numFmtId="0" fontId="8" fillId="10" borderId="17" xfId="0" applyFont="1" applyFill="1" applyBorder="1" applyAlignment="1">
      <alignment horizontal="left" vertical="center" wrapText="1"/>
    </xf>
    <xf numFmtId="0" fontId="9" fillId="11" borderId="15" xfId="0" applyFont="1" applyFill="1" applyBorder="1" applyAlignment="1">
      <alignment horizontal="left" vertical="center"/>
    </xf>
    <xf numFmtId="0" fontId="9" fillId="11" borderId="17" xfId="0" applyFont="1" applyFill="1" applyBorder="1" applyAlignment="1">
      <alignment horizontal="left" vertical="center"/>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5" xfId="0" applyFont="1" applyFill="1" applyBorder="1" applyAlignment="1">
      <alignment horizontal="center" vertical="center"/>
    </xf>
    <xf numFmtId="0" fontId="5" fillId="3" borderId="6" xfId="0" applyFont="1" applyFill="1" applyBorder="1" applyAlignment="1">
      <alignment horizontal="center" vertical="center"/>
    </xf>
    <xf numFmtId="0" fontId="1" fillId="5" borderId="36" xfId="0" applyFont="1" applyFill="1" applyBorder="1" applyAlignment="1">
      <alignment horizontal="center" vertical="center"/>
    </xf>
    <xf numFmtId="0" fontId="1" fillId="5" borderId="8" xfId="0" applyFont="1" applyFill="1" applyBorder="1" applyAlignment="1">
      <alignment horizontal="center" vertical="center"/>
    </xf>
    <xf numFmtId="0" fontId="5" fillId="5" borderId="10" xfId="0" applyFont="1" applyFill="1" applyBorder="1" applyAlignment="1">
      <alignment horizontal="center" vertical="center" wrapText="1"/>
    </xf>
    <xf numFmtId="0" fontId="5" fillId="5" borderId="26" xfId="0"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colors>
    <mruColors>
      <color rgb="FFEDB8EE"/>
      <color rgb="FFEADCF4"/>
      <color rgb="FF33CCFF"/>
      <color rgb="FFA3E7FF"/>
      <color rgb="FFE189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0"/>
  <sheetViews>
    <sheetView tabSelected="1" topLeftCell="A115" zoomScale="110" zoomScaleNormal="110" workbookViewId="0">
      <selection activeCell="I123" sqref="I123"/>
    </sheetView>
  </sheetViews>
  <sheetFormatPr baseColWidth="10" defaultRowHeight="14.4" x14ac:dyDescent="0.3"/>
  <cols>
    <col min="1" max="1" width="6.6640625" customWidth="1"/>
    <col min="2" max="2" width="70.6640625" customWidth="1"/>
    <col min="3" max="3" width="11" customWidth="1"/>
    <col min="4" max="4" width="7.109375" hidden="1" customWidth="1"/>
    <col min="5" max="5" width="6.88671875" hidden="1" customWidth="1"/>
    <col min="6" max="7" width="6.6640625" hidden="1" customWidth="1"/>
    <col min="8" max="8" width="10.6640625" customWidth="1"/>
    <col min="9" max="9" width="23.109375" customWidth="1"/>
  </cols>
  <sheetData>
    <row r="1" spans="1:9" ht="23.25" customHeight="1" thickBot="1" x14ac:dyDescent="0.35">
      <c r="A1" s="185" t="s">
        <v>67</v>
      </c>
      <c r="B1" s="186"/>
      <c r="C1" s="186"/>
      <c r="D1" s="186"/>
      <c r="E1" s="186"/>
      <c r="F1" s="186"/>
      <c r="G1" s="186"/>
      <c r="H1" s="186"/>
      <c r="I1" s="187"/>
    </row>
    <row r="2" spans="1:9" ht="36" customHeight="1" thickBot="1" x14ac:dyDescent="0.35">
      <c r="A2" s="182" t="s">
        <v>253</v>
      </c>
      <c r="B2" s="183"/>
      <c r="C2" s="183"/>
      <c r="D2" s="183"/>
      <c r="E2" s="183"/>
      <c r="F2" s="183"/>
      <c r="G2" s="183"/>
      <c r="H2" s="183"/>
      <c r="I2" s="184"/>
    </row>
    <row r="3" spans="1:9" x14ac:dyDescent="0.3">
      <c r="A3" s="190" t="s">
        <v>3</v>
      </c>
      <c r="B3" s="176" t="s">
        <v>239</v>
      </c>
      <c r="C3" s="177"/>
      <c r="D3" s="177"/>
      <c r="E3" s="177"/>
      <c r="F3" s="177"/>
      <c r="G3" s="177"/>
      <c r="H3" s="177"/>
      <c r="I3" s="178"/>
    </row>
    <row r="4" spans="1:9" ht="15" thickBot="1" x14ac:dyDescent="0.35">
      <c r="A4" s="191"/>
      <c r="B4" s="179"/>
      <c r="C4" s="180"/>
      <c r="D4" s="180"/>
      <c r="E4" s="180"/>
      <c r="F4" s="180"/>
      <c r="G4" s="180"/>
      <c r="H4" s="180"/>
      <c r="I4" s="181"/>
    </row>
    <row r="5" spans="1:9" ht="51.75" customHeight="1" thickBot="1" x14ac:dyDescent="0.35">
      <c r="A5" s="191"/>
      <c r="B5" s="188" t="s">
        <v>17</v>
      </c>
      <c r="C5" s="193" t="s">
        <v>240</v>
      </c>
      <c r="D5" s="194" t="s">
        <v>6</v>
      </c>
      <c r="E5" s="195"/>
      <c r="F5" s="196" t="s">
        <v>7</v>
      </c>
      <c r="G5" s="197"/>
      <c r="H5" s="161" t="s">
        <v>237</v>
      </c>
      <c r="I5" s="161" t="s">
        <v>238</v>
      </c>
    </row>
    <row r="6" spans="1:9" ht="0.75" customHeight="1" thickBot="1" x14ac:dyDescent="0.35">
      <c r="A6" s="192"/>
      <c r="B6" s="189"/>
      <c r="C6" s="162"/>
      <c r="D6" s="97" t="s">
        <v>4</v>
      </c>
      <c r="E6" s="97" t="s">
        <v>5</v>
      </c>
      <c r="F6" s="97" t="s">
        <v>4</v>
      </c>
      <c r="G6" s="97" t="s">
        <v>5</v>
      </c>
      <c r="H6" s="162"/>
      <c r="I6" s="162"/>
    </row>
    <row r="7" spans="1:9" ht="36" customHeight="1" x14ac:dyDescent="0.3">
      <c r="A7" s="101">
        <v>1</v>
      </c>
      <c r="B7" s="106" t="s">
        <v>135</v>
      </c>
      <c r="C7" s="122">
        <v>2</v>
      </c>
      <c r="D7" s="18"/>
      <c r="E7" s="28"/>
      <c r="F7" s="27"/>
      <c r="G7" s="54"/>
      <c r="H7" s="129"/>
      <c r="I7" s="137"/>
    </row>
    <row r="8" spans="1:9" ht="22.8" x14ac:dyDescent="0.3">
      <c r="A8" s="118">
        <v>2</v>
      </c>
      <c r="B8" s="107" t="s">
        <v>134</v>
      </c>
      <c r="C8" s="123">
        <v>2</v>
      </c>
      <c r="D8" s="35"/>
      <c r="E8" s="29"/>
      <c r="F8" s="32"/>
      <c r="G8" s="92"/>
      <c r="H8" s="130"/>
      <c r="I8" s="138"/>
    </row>
    <row r="9" spans="1:9" ht="22.8" x14ac:dyDescent="0.3">
      <c r="A9" s="119">
        <v>3</v>
      </c>
      <c r="B9" s="108" t="s">
        <v>136</v>
      </c>
      <c r="C9" s="123">
        <v>2</v>
      </c>
      <c r="D9" s="20"/>
      <c r="E9" s="19"/>
      <c r="F9" s="26"/>
      <c r="G9" s="93"/>
      <c r="H9" s="130"/>
      <c r="I9" s="138"/>
    </row>
    <row r="10" spans="1:9" ht="34.200000000000003" x14ac:dyDescent="0.3">
      <c r="A10" s="119">
        <v>4</v>
      </c>
      <c r="B10" s="109" t="s">
        <v>137</v>
      </c>
      <c r="C10" s="124">
        <v>2</v>
      </c>
      <c r="D10" s="20"/>
      <c r="E10" s="19"/>
      <c r="F10" s="26"/>
      <c r="G10" s="93"/>
      <c r="H10" s="131"/>
      <c r="I10" s="138"/>
    </row>
    <row r="11" spans="1:9" ht="27" customHeight="1" x14ac:dyDescent="0.3">
      <c r="A11" s="119">
        <v>5</v>
      </c>
      <c r="B11" s="110" t="s">
        <v>139</v>
      </c>
      <c r="C11" s="124">
        <v>2</v>
      </c>
      <c r="D11" s="20"/>
      <c r="E11" s="19"/>
      <c r="F11" s="26"/>
      <c r="G11" s="93"/>
      <c r="H11" s="131"/>
      <c r="I11" s="138"/>
    </row>
    <row r="12" spans="1:9" ht="48.75" customHeight="1" x14ac:dyDescent="0.3">
      <c r="A12" s="119">
        <v>6</v>
      </c>
      <c r="B12" s="110" t="s">
        <v>138</v>
      </c>
      <c r="C12" s="124">
        <v>2</v>
      </c>
      <c r="D12" s="20"/>
      <c r="E12" s="19"/>
      <c r="F12" s="26"/>
      <c r="G12" s="93"/>
      <c r="H12" s="131"/>
      <c r="I12" s="138"/>
    </row>
    <row r="13" spans="1:9" ht="36" customHeight="1" x14ac:dyDescent="0.3">
      <c r="A13" s="119">
        <v>7</v>
      </c>
      <c r="B13" s="110" t="s">
        <v>140</v>
      </c>
      <c r="C13" s="124">
        <v>2</v>
      </c>
      <c r="D13" s="20"/>
      <c r="E13" s="19"/>
      <c r="F13" s="26"/>
      <c r="G13" s="93"/>
      <c r="H13" s="131"/>
      <c r="I13" s="144"/>
    </row>
    <row r="14" spans="1:9" ht="26.25" customHeight="1" x14ac:dyDescent="0.3">
      <c r="A14" s="119">
        <v>8</v>
      </c>
      <c r="B14" s="109" t="s">
        <v>141</v>
      </c>
      <c r="C14" s="124">
        <v>2</v>
      </c>
      <c r="D14" s="20"/>
      <c r="E14" s="19"/>
      <c r="F14" s="26"/>
      <c r="G14" s="93"/>
      <c r="H14" s="131"/>
      <c r="I14" s="138"/>
    </row>
    <row r="15" spans="1:9" ht="34.5" customHeight="1" x14ac:dyDescent="0.3">
      <c r="A15" s="119">
        <v>9</v>
      </c>
      <c r="B15" s="109" t="s">
        <v>142</v>
      </c>
      <c r="C15" s="124">
        <v>2</v>
      </c>
      <c r="D15" s="20"/>
      <c r="E15" s="19"/>
      <c r="F15" s="26"/>
      <c r="G15" s="93"/>
      <c r="H15" s="131"/>
      <c r="I15" s="144"/>
    </row>
    <row r="16" spans="1:9" ht="34.200000000000003" x14ac:dyDescent="0.3">
      <c r="A16" s="119">
        <v>10</v>
      </c>
      <c r="B16" s="108" t="s">
        <v>143</v>
      </c>
      <c r="C16" s="124">
        <v>2</v>
      </c>
      <c r="D16" s="20"/>
      <c r="E16" s="19"/>
      <c r="F16" s="26"/>
      <c r="G16" s="93"/>
      <c r="H16" s="131"/>
      <c r="I16" s="138"/>
    </row>
    <row r="17" spans="1:9" ht="31.2" customHeight="1" x14ac:dyDescent="0.3">
      <c r="A17" s="119">
        <v>11</v>
      </c>
      <c r="B17" s="108" t="s">
        <v>144</v>
      </c>
      <c r="C17" s="124">
        <v>2</v>
      </c>
      <c r="D17" s="20"/>
      <c r="E17" s="19"/>
      <c r="F17" s="26"/>
      <c r="G17" s="93"/>
      <c r="H17" s="131"/>
      <c r="I17" s="144"/>
    </row>
    <row r="18" spans="1:9" ht="48" customHeight="1" x14ac:dyDescent="0.3">
      <c r="A18" s="119">
        <v>12</v>
      </c>
      <c r="B18" s="108" t="s">
        <v>145</v>
      </c>
      <c r="C18" s="124">
        <v>2</v>
      </c>
      <c r="D18" s="20"/>
      <c r="E18" s="19"/>
      <c r="F18" s="26"/>
      <c r="G18" s="93"/>
      <c r="H18" s="131"/>
      <c r="I18" s="138"/>
    </row>
    <row r="19" spans="1:9" ht="27" customHeight="1" x14ac:dyDescent="0.3">
      <c r="A19" s="119">
        <v>13</v>
      </c>
      <c r="B19" s="110" t="s">
        <v>146</v>
      </c>
      <c r="C19" s="124">
        <v>2</v>
      </c>
      <c r="D19" s="20"/>
      <c r="E19" s="19"/>
      <c r="F19" s="26"/>
      <c r="G19" s="93"/>
      <c r="H19" s="131"/>
      <c r="I19" s="138"/>
    </row>
    <row r="20" spans="1:9" ht="60.75" customHeight="1" x14ac:dyDescent="0.3">
      <c r="A20" s="119">
        <v>14</v>
      </c>
      <c r="B20" s="110" t="s">
        <v>244</v>
      </c>
      <c r="C20" s="124">
        <v>2</v>
      </c>
      <c r="D20" s="20"/>
      <c r="E20" s="19"/>
      <c r="F20" s="26"/>
      <c r="G20" s="93"/>
      <c r="H20" s="131"/>
      <c r="I20" s="138"/>
    </row>
    <row r="21" spans="1:9" ht="49.5" customHeight="1" x14ac:dyDescent="0.3">
      <c r="A21" s="119">
        <v>15</v>
      </c>
      <c r="B21" s="110" t="s">
        <v>147</v>
      </c>
      <c r="C21" s="124">
        <v>2</v>
      </c>
      <c r="D21" s="20"/>
      <c r="E21" s="19"/>
      <c r="F21" s="26"/>
      <c r="G21" s="93"/>
      <c r="H21" s="131"/>
      <c r="I21" s="138"/>
    </row>
    <row r="22" spans="1:9" ht="27.75" customHeight="1" x14ac:dyDescent="0.3">
      <c r="A22" s="119">
        <v>16</v>
      </c>
      <c r="B22" s="110" t="s">
        <v>148</v>
      </c>
      <c r="C22" s="124">
        <v>2</v>
      </c>
      <c r="D22" s="20"/>
      <c r="E22" s="19"/>
      <c r="F22" s="26"/>
      <c r="G22" s="93"/>
      <c r="H22" s="131"/>
      <c r="I22" s="138"/>
    </row>
    <row r="23" spans="1:9" ht="22.2" customHeight="1" x14ac:dyDescent="0.3">
      <c r="A23" s="119">
        <v>17</v>
      </c>
      <c r="B23" s="109" t="s">
        <v>149</v>
      </c>
      <c r="C23" s="124">
        <v>2</v>
      </c>
      <c r="D23" s="20"/>
      <c r="E23" s="19"/>
      <c r="F23" s="26"/>
      <c r="G23" s="93"/>
      <c r="H23" s="131"/>
      <c r="I23" s="144"/>
    </row>
    <row r="24" spans="1:9" ht="26.4" customHeight="1" x14ac:dyDescent="0.3">
      <c r="A24" s="119">
        <v>18</v>
      </c>
      <c r="B24" s="109" t="s">
        <v>150</v>
      </c>
      <c r="C24" s="124">
        <v>2</v>
      </c>
      <c r="D24" s="20"/>
      <c r="E24" s="19"/>
      <c r="F24" s="26"/>
      <c r="G24" s="93"/>
      <c r="H24" s="131"/>
      <c r="I24" s="138"/>
    </row>
    <row r="25" spans="1:9" ht="25.8" customHeight="1" x14ac:dyDescent="0.3">
      <c r="A25" s="119">
        <v>19</v>
      </c>
      <c r="B25" s="109" t="s">
        <v>72</v>
      </c>
      <c r="C25" s="124">
        <v>2</v>
      </c>
      <c r="D25" s="20"/>
      <c r="E25" s="19"/>
      <c r="F25" s="26"/>
      <c r="G25" s="93"/>
      <c r="H25" s="131"/>
      <c r="I25" s="138"/>
    </row>
    <row r="26" spans="1:9" ht="23.25" customHeight="1" x14ac:dyDescent="0.3">
      <c r="A26" s="119">
        <v>20</v>
      </c>
      <c r="B26" s="110" t="s">
        <v>151</v>
      </c>
      <c r="C26" s="124">
        <v>2</v>
      </c>
      <c r="D26" s="20"/>
      <c r="E26" s="19"/>
      <c r="F26" s="26"/>
      <c r="G26" s="93"/>
      <c r="H26" s="131"/>
      <c r="I26" s="138"/>
    </row>
    <row r="27" spans="1:9" ht="36" customHeight="1" x14ac:dyDescent="0.3">
      <c r="A27" s="119">
        <v>21</v>
      </c>
      <c r="B27" s="110" t="s">
        <v>152</v>
      </c>
      <c r="C27" s="124">
        <v>2</v>
      </c>
      <c r="D27" s="20"/>
      <c r="E27" s="19"/>
      <c r="F27" s="26"/>
      <c r="G27" s="93"/>
      <c r="H27" s="131"/>
      <c r="I27" s="138"/>
    </row>
    <row r="28" spans="1:9" ht="24" x14ac:dyDescent="0.3">
      <c r="A28" s="119">
        <v>22</v>
      </c>
      <c r="B28" s="111" t="s">
        <v>153</v>
      </c>
      <c r="C28" s="124">
        <v>2</v>
      </c>
      <c r="D28" s="20"/>
      <c r="E28" s="19"/>
      <c r="F28" s="26"/>
      <c r="G28" s="93"/>
      <c r="H28" s="131"/>
      <c r="I28" s="144"/>
    </row>
    <row r="29" spans="1:9" ht="36.75" customHeight="1" x14ac:dyDescent="0.3">
      <c r="A29" s="119">
        <v>23</v>
      </c>
      <c r="B29" s="110" t="s">
        <v>16</v>
      </c>
      <c r="C29" s="124">
        <v>2</v>
      </c>
      <c r="D29" s="20"/>
      <c r="E29" s="19"/>
      <c r="F29" s="26"/>
      <c r="G29" s="93"/>
      <c r="H29" s="131"/>
      <c r="I29" s="138"/>
    </row>
    <row r="30" spans="1:9" ht="37.5" customHeight="1" x14ac:dyDescent="0.3">
      <c r="A30" s="119">
        <v>24</v>
      </c>
      <c r="B30" s="110" t="s">
        <v>154</v>
      </c>
      <c r="C30" s="124">
        <v>2</v>
      </c>
      <c r="D30" s="20"/>
      <c r="E30" s="19"/>
      <c r="F30" s="26"/>
      <c r="G30" s="94"/>
      <c r="H30" s="131"/>
      <c r="I30" s="138"/>
    </row>
    <row r="31" spans="1:9" ht="39" customHeight="1" x14ac:dyDescent="0.3">
      <c r="A31" s="119">
        <v>25</v>
      </c>
      <c r="B31" s="108" t="s">
        <v>155</v>
      </c>
      <c r="C31" s="124">
        <v>2</v>
      </c>
      <c r="D31" s="20"/>
      <c r="E31" s="19"/>
      <c r="F31" s="26"/>
      <c r="G31" s="93"/>
      <c r="H31" s="131"/>
      <c r="I31" s="138"/>
    </row>
    <row r="32" spans="1:9" ht="60" customHeight="1" x14ac:dyDescent="0.3">
      <c r="A32" s="119">
        <v>26</v>
      </c>
      <c r="B32" s="110" t="s">
        <v>156</v>
      </c>
      <c r="C32" s="124">
        <v>2</v>
      </c>
      <c r="D32" s="20"/>
      <c r="E32" s="19"/>
      <c r="F32" s="26"/>
      <c r="G32" s="93"/>
      <c r="H32" s="131"/>
      <c r="I32" s="138"/>
    </row>
    <row r="33" spans="1:9" ht="62.4" customHeight="1" x14ac:dyDescent="0.3">
      <c r="A33" s="119">
        <v>27</v>
      </c>
      <c r="B33" s="112" t="s">
        <v>157</v>
      </c>
      <c r="C33" s="124">
        <v>2</v>
      </c>
      <c r="D33" s="20"/>
      <c r="E33" s="19"/>
      <c r="F33" s="26"/>
      <c r="G33" s="93"/>
      <c r="H33" s="131"/>
      <c r="I33" s="144"/>
    </row>
    <row r="34" spans="1:9" ht="51.75" customHeight="1" x14ac:dyDescent="0.3">
      <c r="A34" s="119">
        <v>28</v>
      </c>
      <c r="B34" s="110" t="s">
        <v>256</v>
      </c>
      <c r="C34" s="124">
        <v>2</v>
      </c>
      <c r="D34" s="20"/>
      <c r="E34" s="19"/>
      <c r="F34" s="26"/>
      <c r="G34" s="93"/>
      <c r="H34" s="131"/>
      <c r="I34" s="138"/>
    </row>
    <row r="35" spans="1:9" ht="85.5" customHeight="1" x14ac:dyDescent="0.3">
      <c r="A35" s="119">
        <v>29</v>
      </c>
      <c r="B35" s="113" t="s">
        <v>38</v>
      </c>
      <c r="C35" s="124">
        <v>2</v>
      </c>
      <c r="D35" s="20"/>
      <c r="E35" s="19"/>
      <c r="F35" s="26"/>
      <c r="G35" s="93"/>
      <c r="H35" s="131"/>
      <c r="I35" s="138"/>
    </row>
    <row r="36" spans="1:9" ht="63" customHeight="1" x14ac:dyDescent="0.3">
      <c r="A36" s="119">
        <v>30</v>
      </c>
      <c r="B36" s="114" t="s">
        <v>158</v>
      </c>
      <c r="C36" s="124">
        <v>2</v>
      </c>
      <c r="D36" s="20"/>
      <c r="E36" s="19"/>
      <c r="F36" s="26"/>
      <c r="G36" s="93"/>
      <c r="H36" s="131"/>
      <c r="I36" s="138"/>
    </row>
    <row r="37" spans="1:9" ht="30" customHeight="1" x14ac:dyDescent="0.3">
      <c r="A37" s="119">
        <v>31</v>
      </c>
      <c r="B37" s="115" t="s">
        <v>171</v>
      </c>
      <c r="C37" s="124">
        <v>2</v>
      </c>
      <c r="D37" s="20"/>
      <c r="E37" s="19"/>
      <c r="F37" s="26"/>
      <c r="G37" s="93"/>
      <c r="H37" s="131"/>
      <c r="I37" s="138"/>
    </row>
    <row r="38" spans="1:9" ht="51" customHeight="1" x14ac:dyDescent="0.3">
      <c r="A38" s="119">
        <v>32</v>
      </c>
      <c r="B38" s="110" t="s">
        <v>170</v>
      </c>
      <c r="C38" s="124">
        <v>2</v>
      </c>
      <c r="D38" s="20"/>
      <c r="E38" s="19"/>
      <c r="F38" s="26"/>
      <c r="G38" s="93"/>
      <c r="H38" s="131"/>
      <c r="I38" s="144"/>
    </row>
    <row r="39" spans="1:9" ht="80.400000000000006" customHeight="1" x14ac:dyDescent="0.3">
      <c r="A39" s="119">
        <v>33</v>
      </c>
      <c r="B39" s="110" t="s">
        <v>169</v>
      </c>
      <c r="C39" s="124">
        <v>2</v>
      </c>
      <c r="D39" s="20"/>
      <c r="E39" s="19"/>
      <c r="F39" s="26"/>
      <c r="G39" s="93"/>
      <c r="H39" s="131"/>
      <c r="I39" s="138"/>
    </row>
    <row r="40" spans="1:9" ht="57" x14ac:dyDescent="0.3">
      <c r="A40" s="119">
        <v>34</v>
      </c>
      <c r="B40" s="110" t="s">
        <v>168</v>
      </c>
      <c r="C40" s="124">
        <v>2</v>
      </c>
      <c r="D40" s="55"/>
      <c r="E40" s="30"/>
      <c r="F40" s="33"/>
      <c r="G40" s="95"/>
      <c r="H40" s="131"/>
      <c r="I40" s="144"/>
    </row>
    <row r="41" spans="1:9" ht="24" customHeight="1" x14ac:dyDescent="0.3">
      <c r="A41" s="119">
        <v>35</v>
      </c>
      <c r="B41" s="110" t="s">
        <v>167</v>
      </c>
      <c r="C41" s="124">
        <v>2</v>
      </c>
      <c r="D41" s="55"/>
      <c r="E41" s="30"/>
      <c r="F41" s="33"/>
      <c r="G41" s="95"/>
      <c r="H41" s="131"/>
      <c r="I41" s="138"/>
    </row>
    <row r="42" spans="1:9" ht="22.8" x14ac:dyDescent="0.3">
      <c r="A42" s="119">
        <v>36</v>
      </c>
      <c r="B42" s="110" t="s">
        <v>166</v>
      </c>
      <c r="C42" s="124">
        <v>2</v>
      </c>
      <c r="D42" s="55"/>
      <c r="E42" s="30"/>
      <c r="F42" s="33"/>
      <c r="G42" s="95"/>
      <c r="H42" s="131"/>
      <c r="I42" s="138"/>
    </row>
    <row r="43" spans="1:9" ht="22.8" x14ac:dyDescent="0.3">
      <c r="A43" s="119">
        <v>37</v>
      </c>
      <c r="B43" s="110" t="s">
        <v>165</v>
      </c>
      <c r="C43" s="124">
        <v>2</v>
      </c>
      <c r="D43" s="55"/>
      <c r="E43" s="30"/>
      <c r="F43" s="33"/>
      <c r="G43" s="95"/>
      <c r="H43" s="131"/>
      <c r="I43" s="138"/>
    </row>
    <row r="44" spans="1:9" ht="28.2" customHeight="1" x14ac:dyDescent="0.3">
      <c r="A44" s="119">
        <v>38</v>
      </c>
      <c r="B44" s="112" t="s">
        <v>164</v>
      </c>
      <c r="C44" s="124">
        <v>2</v>
      </c>
      <c r="D44" s="55"/>
      <c r="E44" s="30"/>
      <c r="F44" s="33"/>
      <c r="G44" s="95"/>
      <c r="H44" s="131"/>
      <c r="I44" s="138"/>
    </row>
    <row r="45" spans="1:9" ht="22.8" x14ac:dyDescent="0.3">
      <c r="A45" s="119">
        <v>39</v>
      </c>
      <c r="B45" s="110" t="s">
        <v>163</v>
      </c>
      <c r="C45" s="124">
        <v>2</v>
      </c>
      <c r="D45" s="55"/>
      <c r="E45" s="30"/>
      <c r="F45" s="33"/>
      <c r="G45" s="95"/>
      <c r="H45" s="131"/>
      <c r="I45" s="138"/>
    </row>
    <row r="46" spans="1:9" ht="55.8" customHeight="1" x14ac:dyDescent="0.3">
      <c r="A46" s="119">
        <v>40</v>
      </c>
      <c r="B46" s="110" t="s">
        <v>9</v>
      </c>
      <c r="C46" s="124">
        <v>2</v>
      </c>
      <c r="D46" s="55"/>
      <c r="E46" s="30"/>
      <c r="F46" s="33"/>
      <c r="G46" s="95"/>
      <c r="H46" s="131"/>
      <c r="I46" s="138"/>
    </row>
    <row r="47" spans="1:9" ht="67.2" customHeight="1" x14ac:dyDescent="0.3">
      <c r="A47" s="119">
        <v>41</v>
      </c>
      <c r="B47" s="109" t="s">
        <v>162</v>
      </c>
      <c r="C47" s="124">
        <v>2</v>
      </c>
      <c r="D47" s="55"/>
      <c r="E47" s="30"/>
      <c r="F47" s="33"/>
      <c r="G47" s="95"/>
      <c r="H47" s="131"/>
      <c r="I47" s="138"/>
    </row>
    <row r="48" spans="1:9" ht="72.75" customHeight="1" x14ac:dyDescent="0.3">
      <c r="A48" s="119">
        <v>42</v>
      </c>
      <c r="B48" s="110" t="s">
        <v>161</v>
      </c>
      <c r="C48" s="124">
        <v>2</v>
      </c>
      <c r="D48" s="55"/>
      <c r="E48" s="30"/>
      <c r="F48" s="33"/>
      <c r="G48" s="95"/>
      <c r="H48" s="131"/>
      <c r="I48" s="138"/>
    </row>
    <row r="49" spans="1:9" ht="42" customHeight="1" x14ac:dyDescent="0.3">
      <c r="A49" s="119">
        <v>43</v>
      </c>
      <c r="B49" s="110" t="s">
        <v>160</v>
      </c>
      <c r="C49" s="124">
        <v>2</v>
      </c>
      <c r="D49" s="55"/>
      <c r="E49" s="30"/>
      <c r="F49" s="33"/>
      <c r="G49" s="95"/>
      <c r="H49" s="131"/>
      <c r="I49" s="138"/>
    </row>
    <row r="50" spans="1:9" ht="87.6" customHeight="1" x14ac:dyDescent="0.3">
      <c r="A50" s="119">
        <v>44</v>
      </c>
      <c r="B50" s="109" t="s">
        <v>159</v>
      </c>
      <c r="C50" s="124">
        <v>2</v>
      </c>
      <c r="D50" s="55"/>
      <c r="E50" s="30"/>
      <c r="F50" s="33"/>
      <c r="G50" s="95"/>
      <c r="H50" s="131"/>
      <c r="I50" s="138"/>
    </row>
    <row r="51" spans="1:9" ht="36" customHeight="1" x14ac:dyDescent="0.3">
      <c r="A51" s="119">
        <v>45</v>
      </c>
      <c r="B51" s="110" t="s">
        <v>172</v>
      </c>
      <c r="C51" s="124">
        <v>2</v>
      </c>
      <c r="D51" s="21"/>
      <c r="E51" s="31"/>
      <c r="F51" s="34"/>
      <c r="G51" s="95"/>
      <c r="H51" s="131"/>
      <c r="I51" s="138"/>
    </row>
    <row r="52" spans="1:9" ht="35.25" customHeight="1" x14ac:dyDescent="0.3">
      <c r="A52" s="119">
        <v>46</v>
      </c>
      <c r="B52" s="109" t="s">
        <v>173</v>
      </c>
      <c r="C52" s="124">
        <v>2</v>
      </c>
      <c r="D52" s="21"/>
      <c r="E52" s="31"/>
      <c r="F52" s="34"/>
      <c r="G52" s="95"/>
      <c r="H52" s="131"/>
      <c r="I52" s="144"/>
    </row>
    <row r="53" spans="1:9" ht="36.75" customHeight="1" x14ac:dyDescent="0.3">
      <c r="A53" s="120">
        <v>47</v>
      </c>
      <c r="B53" s="116" t="s">
        <v>174</v>
      </c>
      <c r="C53" s="124">
        <v>2</v>
      </c>
      <c r="D53" s="102"/>
      <c r="E53" s="103"/>
      <c r="F53" s="104"/>
      <c r="G53" s="105"/>
      <c r="H53" s="131"/>
      <c r="I53" s="138"/>
    </row>
    <row r="54" spans="1:9" ht="45.6" x14ac:dyDescent="0.3">
      <c r="A54" s="120">
        <v>48</v>
      </c>
      <c r="B54" s="116" t="s">
        <v>175</v>
      </c>
      <c r="C54" s="124">
        <v>2</v>
      </c>
      <c r="D54" s="102"/>
      <c r="E54" s="103"/>
      <c r="F54" s="104"/>
      <c r="G54" s="105"/>
      <c r="H54" s="131"/>
      <c r="I54" s="138"/>
    </row>
    <row r="55" spans="1:9" ht="34.799999999999997" customHeight="1" x14ac:dyDescent="0.3">
      <c r="A55" s="120">
        <v>49</v>
      </c>
      <c r="B55" s="116" t="s">
        <v>176</v>
      </c>
      <c r="C55" s="124">
        <v>2</v>
      </c>
      <c r="D55" s="102"/>
      <c r="E55" s="103"/>
      <c r="F55" s="104"/>
      <c r="G55" s="105"/>
      <c r="H55" s="131"/>
      <c r="I55" s="144"/>
    </row>
    <row r="56" spans="1:9" ht="60.75" customHeight="1" x14ac:dyDescent="0.3">
      <c r="A56" s="120">
        <v>50</v>
      </c>
      <c r="B56" s="116" t="s">
        <v>177</v>
      </c>
      <c r="C56" s="124">
        <v>2</v>
      </c>
      <c r="D56" s="102"/>
      <c r="E56" s="103"/>
      <c r="F56" s="104"/>
      <c r="G56" s="105"/>
      <c r="H56" s="131"/>
      <c r="I56" s="148"/>
    </row>
    <row r="57" spans="1:9" ht="91.2" customHeight="1" x14ac:dyDescent="0.3">
      <c r="A57" s="120">
        <v>51</v>
      </c>
      <c r="B57" s="116" t="s">
        <v>178</v>
      </c>
      <c r="C57" s="124">
        <v>2</v>
      </c>
      <c r="D57" s="102"/>
      <c r="E57" s="103"/>
      <c r="F57" s="104"/>
      <c r="G57" s="105"/>
      <c r="H57" s="131"/>
      <c r="I57" s="138"/>
    </row>
    <row r="58" spans="1:9" ht="48" customHeight="1" x14ac:dyDescent="0.3">
      <c r="A58" s="120">
        <v>52</v>
      </c>
      <c r="B58" s="116" t="s">
        <v>179</v>
      </c>
      <c r="C58" s="124">
        <v>2</v>
      </c>
      <c r="D58" s="102"/>
      <c r="E58" s="103"/>
      <c r="F58" s="104"/>
      <c r="G58" s="105"/>
      <c r="H58" s="131"/>
      <c r="I58" s="138"/>
    </row>
    <row r="59" spans="1:9" ht="43.8" customHeight="1" x14ac:dyDescent="0.3">
      <c r="A59" s="120">
        <v>53</v>
      </c>
      <c r="B59" s="116" t="s">
        <v>180</v>
      </c>
      <c r="C59" s="124">
        <v>2</v>
      </c>
      <c r="D59" s="102"/>
      <c r="E59" s="103"/>
      <c r="F59" s="104"/>
      <c r="G59" s="105"/>
      <c r="H59" s="131"/>
      <c r="I59" s="144"/>
    </row>
    <row r="60" spans="1:9" ht="73.5" customHeight="1" x14ac:dyDescent="0.3">
      <c r="A60" s="120">
        <v>54</v>
      </c>
      <c r="B60" s="116" t="s">
        <v>181</v>
      </c>
      <c r="C60" s="124">
        <v>2</v>
      </c>
      <c r="D60" s="102"/>
      <c r="E60" s="103"/>
      <c r="F60" s="104"/>
      <c r="G60" s="105"/>
      <c r="H60" s="131"/>
      <c r="I60" s="138"/>
    </row>
    <row r="61" spans="1:9" ht="60.75" customHeight="1" x14ac:dyDescent="0.3">
      <c r="A61" s="120">
        <v>55</v>
      </c>
      <c r="B61" s="116" t="s">
        <v>182</v>
      </c>
      <c r="C61" s="124">
        <v>2</v>
      </c>
      <c r="D61" s="102"/>
      <c r="E61" s="103"/>
      <c r="F61" s="104"/>
      <c r="G61" s="105"/>
      <c r="H61" s="131"/>
      <c r="I61" s="138"/>
    </row>
    <row r="62" spans="1:9" ht="34.200000000000003" x14ac:dyDescent="0.3">
      <c r="A62" s="120">
        <v>56</v>
      </c>
      <c r="B62" s="116" t="s">
        <v>183</v>
      </c>
      <c r="C62" s="124">
        <v>2</v>
      </c>
      <c r="D62" s="102"/>
      <c r="E62" s="103"/>
      <c r="F62" s="104"/>
      <c r="G62" s="105"/>
      <c r="H62" s="131"/>
      <c r="I62" s="138"/>
    </row>
    <row r="63" spans="1:9" ht="34.200000000000003" x14ac:dyDescent="0.3">
      <c r="A63" s="120">
        <v>57</v>
      </c>
      <c r="B63" s="116" t="s">
        <v>184</v>
      </c>
      <c r="C63" s="124">
        <v>2</v>
      </c>
      <c r="D63" s="102"/>
      <c r="E63" s="103"/>
      <c r="F63" s="104"/>
      <c r="G63" s="105"/>
      <c r="H63" s="131"/>
      <c r="I63" s="138"/>
    </row>
    <row r="64" spans="1:9" ht="22.8" x14ac:dyDescent="0.3">
      <c r="A64" s="120">
        <v>58</v>
      </c>
      <c r="B64" s="116" t="s">
        <v>185</v>
      </c>
      <c r="C64" s="124">
        <v>2</v>
      </c>
      <c r="D64" s="102"/>
      <c r="E64" s="103"/>
      <c r="F64" s="104"/>
      <c r="G64" s="105"/>
      <c r="H64" s="131"/>
      <c r="I64" s="138"/>
    </row>
    <row r="65" spans="1:9" x14ac:dyDescent="0.3">
      <c r="A65" s="120">
        <v>59</v>
      </c>
      <c r="B65" s="116" t="s">
        <v>186</v>
      </c>
      <c r="C65" s="124">
        <v>2</v>
      </c>
      <c r="D65" s="102"/>
      <c r="E65" s="103"/>
      <c r="F65" s="104"/>
      <c r="G65" s="105"/>
      <c r="H65" s="131"/>
      <c r="I65" s="138"/>
    </row>
    <row r="66" spans="1:9" ht="34.200000000000003" x14ac:dyDescent="0.3">
      <c r="A66" s="120">
        <v>60</v>
      </c>
      <c r="B66" s="116" t="s">
        <v>187</v>
      </c>
      <c r="C66" s="124">
        <v>2</v>
      </c>
      <c r="D66" s="102"/>
      <c r="E66" s="103"/>
      <c r="F66" s="104"/>
      <c r="G66" s="105"/>
      <c r="H66" s="131"/>
      <c r="I66" s="138"/>
    </row>
    <row r="67" spans="1:9" ht="34.200000000000003" x14ac:dyDescent="0.3">
      <c r="A67" s="120">
        <v>61</v>
      </c>
      <c r="B67" s="116" t="s">
        <v>188</v>
      </c>
      <c r="C67" s="124">
        <v>2</v>
      </c>
      <c r="D67" s="102"/>
      <c r="E67" s="103"/>
      <c r="F67" s="104"/>
      <c r="G67" s="105"/>
      <c r="H67" s="131"/>
      <c r="I67" s="144"/>
    </row>
    <row r="68" spans="1:9" ht="34.200000000000003" x14ac:dyDescent="0.3">
      <c r="A68" s="120">
        <v>62</v>
      </c>
      <c r="B68" s="116" t="s">
        <v>189</v>
      </c>
      <c r="C68" s="124">
        <v>2</v>
      </c>
      <c r="D68" s="102"/>
      <c r="E68" s="103"/>
      <c r="F68" s="104"/>
      <c r="G68" s="105"/>
      <c r="H68" s="131"/>
      <c r="I68" s="138"/>
    </row>
    <row r="69" spans="1:9" ht="36.75" customHeight="1" x14ac:dyDescent="0.3">
      <c r="A69" s="120">
        <v>63</v>
      </c>
      <c r="B69" s="116" t="s">
        <v>190</v>
      </c>
      <c r="C69" s="124">
        <v>2</v>
      </c>
      <c r="D69" s="102"/>
      <c r="E69" s="103"/>
      <c r="F69" s="104"/>
      <c r="G69" s="105"/>
      <c r="H69" s="131"/>
      <c r="I69" s="144"/>
    </row>
    <row r="70" spans="1:9" ht="37.5" customHeight="1" x14ac:dyDescent="0.3">
      <c r="A70" s="120">
        <v>64</v>
      </c>
      <c r="B70" s="116" t="s">
        <v>191</v>
      </c>
      <c r="C70" s="124">
        <v>2</v>
      </c>
      <c r="D70" s="102"/>
      <c r="E70" s="103"/>
      <c r="F70" s="104"/>
      <c r="G70" s="105"/>
      <c r="H70" s="131"/>
      <c r="I70" s="144"/>
    </row>
    <row r="71" spans="1:9" ht="17.25" customHeight="1" x14ac:dyDescent="0.3">
      <c r="A71" s="120">
        <v>65</v>
      </c>
      <c r="B71" s="116" t="s">
        <v>192</v>
      </c>
      <c r="C71" s="124">
        <v>2</v>
      </c>
      <c r="D71" s="102"/>
      <c r="E71" s="103"/>
      <c r="F71" s="104"/>
      <c r="G71" s="105"/>
      <c r="H71" s="131"/>
      <c r="I71" s="138"/>
    </row>
    <row r="72" spans="1:9" ht="36.75" customHeight="1" x14ac:dyDescent="0.3">
      <c r="A72" s="120">
        <v>66</v>
      </c>
      <c r="B72" s="116" t="s">
        <v>193</v>
      </c>
      <c r="C72" s="124">
        <v>2</v>
      </c>
      <c r="D72" s="102"/>
      <c r="E72" s="103"/>
      <c r="F72" s="104"/>
      <c r="G72" s="105"/>
      <c r="H72" s="131"/>
      <c r="I72" s="144"/>
    </row>
    <row r="73" spans="1:9" ht="42.6" customHeight="1" x14ac:dyDescent="0.3">
      <c r="A73" s="120">
        <v>67</v>
      </c>
      <c r="B73" s="116" t="s">
        <v>194</v>
      </c>
      <c r="C73" s="124">
        <v>2</v>
      </c>
      <c r="D73" s="102"/>
      <c r="E73" s="103"/>
      <c r="F73" s="104"/>
      <c r="G73" s="105"/>
      <c r="H73" s="131"/>
      <c r="I73" s="144"/>
    </row>
    <row r="74" spans="1:9" ht="39.75" customHeight="1" x14ac:dyDescent="0.3">
      <c r="A74" s="120">
        <v>68</v>
      </c>
      <c r="B74" s="116" t="s">
        <v>195</v>
      </c>
      <c r="C74" s="124">
        <v>2</v>
      </c>
      <c r="D74" s="102"/>
      <c r="E74" s="103"/>
      <c r="F74" s="104"/>
      <c r="G74" s="105"/>
      <c r="H74" s="131"/>
      <c r="I74" s="138"/>
    </row>
    <row r="75" spans="1:9" ht="59.25" customHeight="1" x14ac:dyDescent="0.3">
      <c r="A75" s="120">
        <v>69</v>
      </c>
      <c r="B75" s="116" t="s">
        <v>196</v>
      </c>
      <c r="C75" s="124">
        <v>2</v>
      </c>
      <c r="D75" s="102"/>
      <c r="E75" s="103"/>
      <c r="F75" s="104"/>
      <c r="G75" s="105"/>
      <c r="H75" s="131"/>
      <c r="I75" s="138"/>
    </row>
    <row r="76" spans="1:9" ht="47.25" customHeight="1" x14ac:dyDescent="0.3">
      <c r="A76" s="120">
        <v>70</v>
      </c>
      <c r="B76" s="116" t="s">
        <v>197</v>
      </c>
      <c r="C76" s="124">
        <v>2</v>
      </c>
      <c r="D76" s="102"/>
      <c r="E76" s="103"/>
      <c r="F76" s="104"/>
      <c r="G76" s="105"/>
      <c r="H76" s="131"/>
      <c r="I76" s="138"/>
    </row>
    <row r="77" spans="1:9" ht="34.200000000000003" x14ac:dyDescent="0.3">
      <c r="A77" s="120">
        <v>71</v>
      </c>
      <c r="B77" s="116" t="s">
        <v>19</v>
      </c>
      <c r="C77" s="124">
        <v>2</v>
      </c>
      <c r="D77" s="102"/>
      <c r="E77" s="103"/>
      <c r="F77" s="104"/>
      <c r="G77" s="105"/>
      <c r="H77" s="131"/>
      <c r="I77" s="144"/>
    </row>
    <row r="78" spans="1:9" ht="45.6" x14ac:dyDescent="0.3">
      <c r="A78" s="120">
        <v>72</v>
      </c>
      <c r="B78" s="116" t="s">
        <v>198</v>
      </c>
      <c r="C78" s="124">
        <v>2</v>
      </c>
      <c r="D78" s="102"/>
      <c r="E78" s="103"/>
      <c r="F78" s="104"/>
      <c r="G78" s="105"/>
      <c r="H78" s="131"/>
      <c r="I78" s="149"/>
    </row>
    <row r="79" spans="1:9" ht="22.8" x14ac:dyDescent="0.3">
      <c r="A79" s="120">
        <v>73</v>
      </c>
      <c r="B79" s="116" t="s">
        <v>199</v>
      </c>
      <c r="C79" s="124">
        <v>2</v>
      </c>
      <c r="D79" s="102"/>
      <c r="E79" s="103"/>
      <c r="F79" s="104"/>
      <c r="G79" s="105"/>
      <c r="H79" s="131"/>
      <c r="I79" s="138"/>
    </row>
    <row r="80" spans="1:9" ht="22.8" x14ac:dyDescent="0.3">
      <c r="A80" s="120">
        <v>74</v>
      </c>
      <c r="B80" s="116" t="s">
        <v>200</v>
      </c>
      <c r="C80" s="124">
        <v>2</v>
      </c>
      <c r="D80" s="102"/>
      <c r="E80" s="103"/>
      <c r="F80" s="104"/>
      <c r="G80" s="105"/>
      <c r="H80" s="131"/>
      <c r="I80" s="138"/>
    </row>
    <row r="81" spans="1:9" ht="22.8" x14ac:dyDescent="0.3">
      <c r="A81" s="120">
        <v>75</v>
      </c>
      <c r="B81" s="116" t="s">
        <v>201</v>
      </c>
      <c r="C81" s="124">
        <v>2</v>
      </c>
      <c r="D81" s="102"/>
      <c r="E81" s="103"/>
      <c r="F81" s="104"/>
      <c r="G81" s="105"/>
      <c r="H81" s="131"/>
      <c r="I81" s="138"/>
    </row>
    <row r="82" spans="1:9" ht="34.799999999999997" customHeight="1" x14ac:dyDescent="0.3">
      <c r="A82" s="120">
        <v>76</v>
      </c>
      <c r="B82" s="116" t="s">
        <v>202</v>
      </c>
      <c r="C82" s="125">
        <v>2</v>
      </c>
      <c r="D82" s="102"/>
      <c r="E82" s="103"/>
      <c r="F82" s="104"/>
      <c r="G82" s="105"/>
      <c r="H82" s="132"/>
      <c r="I82" s="144"/>
    </row>
    <row r="83" spans="1:9" ht="56.4" customHeight="1" x14ac:dyDescent="0.3">
      <c r="A83" s="120">
        <v>77</v>
      </c>
      <c r="B83" s="116" t="s">
        <v>203</v>
      </c>
      <c r="C83" s="125">
        <v>2</v>
      </c>
      <c r="D83" s="102"/>
      <c r="E83" s="103"/>
      <c r="F83" s="104"/>
      <c r="G83" s="105"/>
      <c r="H83" s="132"/>
      <c r="I83" s="144"/>
    </row>
    <row r="84" spans="1:9" ht="34.200000000000003" x14ac:dyDescent="0.3">
      <c r="A84" s="120">
        <v>78</v>
      </c>
      <c r="B84" s="116" t="s">
        <v>204</v>
      </c>
      <c r="C84" s="125">
        <v>2</v>
      </c>
      <c r="D84" s="102"/>
      <c r="E84" s="103"/>
      <c r="F84" s="104"/>
      <c r="G84" s="105"/>
      <c r="H84" s="132"/>
      <c r="I84" s="149"/>
    </row>
    <row r="85" spans="1:9" x14ac:dyDescent="0.3">
      <c r="A85" s="120">
        <v>79</v>
      </c>
      <c r="B85" s="116" t="s">
        <v>205</v>
      </c>
      <c r="C85" s="125">
        <v>2</v>
      </c>
      <c r="D85" s="102"/>
      <c r="E85" s="103"/>
      <c r="F85" s="104"/>
      <c r="G85" s="105"/>
      <c r="H85" s="132"/>
      <c r="I85" s="144"/>
    </row>
    <row r="86" spans="1:9" ht="65.400000000000006" customHeight="1" x14ac:dyDescent="0.3">
      <c r="A86" s="120">
        <v>80</v>
      </c>
      <c r="B86" s="116" t="s">
        <v>206</v>
      </c>
      <c r="C86" s="125">
        <v>2</v>
      </c>
      <c r="D86" s="102"/>
      <c r="E86" s="103"/>
      <c r="F86" s="104"/>
      <c r="G86" s="105"/>
      <c r="H86" s="132"/>
      <c r="I86" s="138"/>
    </row>
    <row r="87" spans="1:9" ht="47.25" customHeight="1" x14ac:dyDescent="0.3">
      <c r="A87" s="120">
        <v>81</v>
      </c>
      <c r="B87" s="116" t="s">
        <v>207</v>
      </c>
      <c r="C87" s="125">
        <v>2</v>
      </c>
      <c r="D87" s="102"/>
      <c r="E87" s="103"/>
      <c r="F87" s="104"/>
      <c r="G87" s="105"/>
      <c r="H87" s="132"/>
      <c r="I87" s="138"/>
    </row>
    <row r="88" spans="1:9" ht="27" customHeight="1" x14ac:dyDescent="0.3">
      <c r="A88" s="120">
        <v>82</v>
      </c>
      <c r="B88" s="116" t="s">
        <v>208</v>
      </c>
      <c r="C88" s="125">
        <v>2</v>
      </c>
      <c r="D88" s="102"/>
      <c r="E88" s="103"/>
      <c r="F88" s="104"/>
      <c r="G88" s="105"/>
      <c r="H88" s="132"/>
      <c r="I88" s="144"/>
    </row>
    <row r="89" spans="1:9" ht="47.25" customHeight="1" x14ac:dyDescent="0.3">
      <c r="A89" s="120">
        <v>83</v>
      </c>
      <c r="B89" s="116" t="s">
        <v>209</v>
      </c>
      <c r="C89" s="125">
        <v>2</v>
      </c>
      <c r="D89" s="102"/>
      <c r="E89" s="103"/>
      <c r="F89" s="104"/>
      <c r="G89" s="105"/>
      <c r="H89" s="132"/>
      <c r="I89" s="144"/>
    </row>
    <row r="90" spans="1:9" ht="28.5" customHeight="1" x14ac:dyDescent="0.3">
      <c r="A90" s="120">
        <v>84</v>
      </c>
      <c r="B90" s="116" t="s">
        <v>210</v>
      </c>
      <c r="C90" s="125">
        <v>2</v>
      </c>
      <c r="D90" s="102"/>
      <c r="E90" s="103"/>
      <c r="F90" s="104"/>
      <c r="G90" s="105"/>
      <c r="H90" s="132"/>
      <c r="I90" s="138"/>
    </row>
    <row r="91" spans="1:9" ht="50.25" customHeight="1" x14ac:dyDescent="0.3">
      <c r="A91" s="120">
        <v>85</v>
      </c>
      <c r="B91" s="116" t="s">
        <v>211</v>
      </c>
      <c r="C91" s="125">
        <v>2</v>
      </c>
      <c r="D91" s="102"/>
      <c r="E91" s="103"/>
      <c r="F91" s="104"/>
      <c r="G91" s="105"/>
      <c r="H91" s="132"/>
      <c r="I91" s="144"/>
    </row>
    <row r="92" spans="1:9" ht="52.2" customHeight="1" x14ac:dyDescent="0.3">
      <c r="A92" s="120">
        <v>86</v>
      </c>
      <c r="B92" s="116" t="s">
        <v>212</v>
      </c>
      <c r="C92" s="125">
        <v>2</v>
      </c>
      <c r="D92" s="102"/>
      <c r="E92" s="103"/>
      <c r="F92" s="104"/>
      <c r="G92" s="105"/>
      <c r="H92" s="132"/>
      <c r="I92" s="144"/>
    </row>
    <row r="93" spans="1:9" x14ac:dyDescent="0.3">
      <c r="A93" s="120">
        <v>87</v>
      </c>
      <c r="B93" s="116" t="s">
        <v>213</v>
      </c>
      <c r="C93" s="125">
        <v>2</v>
      </c>
      <c r="D93" s="102"/>
      <c r="E93" s="103"/>
      <c r="F93" s="104"/>
      <c r="G93" s="105"/>
      <c r="H93" s="132"/>
      <c r="I93" s="144"/>
    </row>
    <row r="94" spans="1:9" ht="46.5" customHeight="1" x14ac:dyDescent="0.3">
      <c r="A94" s="120">
        <v>88</v>
      </c>
      <c r="B94" s="116" t="s">
        <v>214</v>
      </c>
      <c r="C94" s="125">
        <v>2</v>
      </c>
      <c r="D94" s="102"/>
      <c r="E94" s="103"/>
      <c r="F94" s="104"/>
      <c r="G94" s="105"/>
      <c r="H94" s="132"/>
      <c r="I94" s="138"/>
    </row>
    <row r="95" spans="1:9" ht="38.25" customHeight="1" x14ac:dyDescent="0.3">
      <c r="A95" s="120">
        <v>89</v>
      </c>
      <c r="B95" s="116" t="s">
        <v>215</v>
      </c>
      <c r="C95" s="125">
        <v>2</v>
      </c>
      <c r="D95" s="102"/>
      <c r="E95" s="103"/>
      <c r="F95" s="104"/>
      <c r="G95" s="105"/>
      <c r="H95" s="132"/>
      <c r="I95" s="138"/>
    </row>
    <row r="96" spans="1:9" ht="72" customHeight="1" x14ac:dyDescent="0.3">
      <c r="A96" s="120">
        <v>90</v>
      </c>
      <c r="B96" s="116" t="s">
        <v>216</v>
      </c>
      <c r="C96" s="125">
        <v>2</v>
      </c>
      <c r="D96" s="102"/>
      <c r="E96" s="103"/>
      <c r="F96" s="104"/>
      <c r="G96" s="105"/>
      <c r="H96" s="132"/>
      <c r="I96" s="138"/>
    </row>
    <row r="97" spans="1:9" ht="72" customHeight="1" x14ac:dyDescent="0.3">
      <c r="A97" s="120">
        <v>91</v>
      </c>
      <c r="B97" s="116" t="s">
        <v>217</v>
      </c>
      <c r="C97" s="125">
        <v>2</v>
      </c>
      <c r="D97" s="102"/>
      <c r="E97" s="103"/>
      <c r="F97" s="104"/>
      <c r="G97" s="105"/>
      <c r="H97" s="132"/>
      <c r="I97" s="138"/>
    </row>
    <row r="98" spans="1:9" ht="75" customHeight="1" x14ac:dyDescent="0.3">
      <c r="A98" s="120">
        <v>92</v>
      </c>
      <c r="B98" s="116" t="s">
        <v>218</v>
      </c>
      <c r="C98" s="125">
        <v>2</v>
      </c>
      <c r="D98" s="102"/>
      <c r="E98" s="103"/>
      <c r="F98" s="104"/>
      <c r="G98" s="105"/>
      <c r="H98" s="132"/>
      <c r="I98" s="138"/>
    </row>
    <row r="99" spans="1:9" ht="36" customHeight="1" x14ac:dyDescent="0.3">
      <c r="A99" s="120">
        <v>93</v>
      </c>
      <c r="B99" s="116" t="s">
        <v>219</v>
      </c>
      <c r="C99" s="125">
        <v>2</v>
      </c>
      <c r="D99" s="102"/>
      <c r="E99" s="103"/>
      <c r="F99" s="104"/>
      <c r="G99" s="105"/>
      <c r="H99" s="132"/>
      <c r="I99" s="138"/>
    </row>
    <row r="100" spans="1:9" ht="18.75" customHeight="1" x14ac:dyDescent="0.3">
      <c r="A100" s="120">
        <v>94</v>
      </c>
      <c r="B100" s="116" t="s">
        <v>48</v>
      </c>
      <c r="C100" s="125">
        <v>2</v>
      </c>
      <c r="D100" s="102"/>
      <c r="E100" s="103"/>
      <c r="F100" s="104"/>
      <c r="G100" s="105"/>
      <c r="H100" s="132"/>
      <c r="I100" s="138"/>
    </row>
    <row r="101" spans="1:9" ht="37.5" customHeight="1" x14ac:dyDescent="0.3">
      <c r="A101" s="120">
        <v>95</v>
      </c>
      <c r="B101" s="116" t="s">
        <v>45</v>
      </c>
      <c r="C101" s="125">
        <v>2</v>
      </c>
      <c r="D101" s="102"/>
      <c r="E101" s="103"/>
      <c r="F101" s="104"/>
      <c r="G101" s="105"/>
      <c r="H101" s="132"/>
      <c r="I101" s="138"/>
    </row>
    <row r="102" spans="1:9" ht="36" customHeight="1" x14ac:dyDescent="0.3">
      <c r="A102" s="120">
        <v>96</v>
      </c>
      <c r="B102" s="116" t="s">
        <v>46</v>
      </c>
      <c r="C102" s="125">
        <v>2</v>
      </c>
      <c r="D102" s="102"/>
      <c r="E102" s="103"/>
      <c r="F102" s="104"/>
      <c r="G102" s="105"/>
      <c r="H102" s="132"/>
      <c r="I102" s="138"/>
    </row>
    <row r="103" spans="1:9" ht="34.200000000000003" x14ac:dyDescent="0.3">
      <c r="A103" s="120">
        <v>97</v>
      </c>
      <c r="B103" s="116" t="s">
        <v>220</v>
      </c>
      <c r="C103" s="125">
        <v>2</v>
      </c>
      <c r="D103" s="102"/>
      <c r="E103" s="103"/>
      <c r="F103" s="104"/>
      <c r="G103" s="105"/>
      <c r="H103" s="132"/>
      <c r="I103" s="138"/>
    </row>
    <row r="104" spans="1:9" x14ac:dyDescent="0.3">
      <c r="A104" s="120">
        <v>98</v>
      </c>
      <c r="B104" s="117" t="s">
        <v>221</v>
      </c>
      <c r="C104" s="125">
        <v>2</v>
      </c>
      <c r="D104" s="102"/>
      <c r="E104" s="103"/>
      <c r="F104" s="104"/>
      <c r="G104" s="105"/>
      <c r="H104" s="132"/>
      <c r="I104" s="138"/>
    </row>
    <row r="105" spans="1:9" ht="60.6" customHeight="1" x14ac:dyDescent="0.3">
      <c r="A105" s="120">
        <v>99</v>
      </c>
      <c r="B105" s="117" t="s">
        <v>222</v>
      </c>
      <c r="C105" s="125">
        <v>2</v>
      </c>
      <c r="D105" s="102"/>
      <c r="E105" s="103"/>
      <c r="F105" s="104"/>
      <c r="G105" s="105"/>
      <c r="H105" s="132"/>
      <c r="I105" s="144"/>
    </row>
    <row r="106" spans="1:9" ht="25.5" customHeight="1" x14ac:dyDescent="0.3">
      <c r="A106" s="120">
        <v>100</v>
      </c>
      <c r="B106" s="117" t="s">
        <v>223</v>
      </c>
      <c r="C106" s="125">
        <v>2</v>
      </c>
      <c r="D106" s="102"/>
      <c r="E106" s="103"/>
      <c r="F106" s="104"/>
      <c r="G106" s="105"/>
      <c r="H106" s="132"/>
      <c r="I106" s="138"/>
    </row>
    <row r="107" spans="1:9" ht="25.5" customHeight="1" x14ac:dyDescent="0.3">
      <c r="A107" s="120">
        <v>101</v>
      </c>
      <c r="B107" s="117" t="s">
        <v>224</v>
      </c>
      <c r="C107" s="125">
        <v>2</v>
      </c>
      <c r="D107" s="102"/>
      <c r="E107" s="103"/>
      <c r="F107" s="104"/>
      <c r="G107" s="105"/>
      <c r="H107" s="132"/>
      <c r="I107" s="138"/>
    </row>
    <row r="108" spans="1:9" x14ac:dyDescent="0.3">
      <c r="A108" s="120">
        <v>102</v>
      </c>
      <c r="B108" s="117" t="s">
        <v>225</v>
      </c>
      <c r="C108" s="125">
        <v>2</v>
      </c>
      <c r="D108" s="102"/>
      <c r="E108" s="103"/>
      <c r="F108" s="104"/>
      <c r="G108" s="105"/>
      <c r="H108" s="132"/>
      <c r="I108" s="138"/>
    </row>
    <row r="109" spans="1:9" ht="37.5" customHeight="1" x14ac:dyDescent="0.3">
      <c r="A109" s="120">
        <v>103</v>
      </c>
      <c r="B109" s="117" t="s">
        <v>226</v>
      </c>
      <c r="C109" s="125">
        <v>2</v>
      </c>
      <c r="D109" s="102"/>
      <c r="E109" s="103"/>
      <c r="F109" s="104"/>
      <c r="G109" s="105"/>
      <c r="H109" s="132"/>
      <c r="I109" s="138"/>
    </row>
    <row r="110" spans="1:9" ht="22.8" x14ac:dyDescent="0.3">
      <c r="A110" s="120">
        <v>104</v>
      </c>
      <c r="B110" s="117" t="s">
        <v>227</v>
      </c>
      <c r="C110" s="125">
        <v>2</v>
      </c>
      <c r="D110" s="102"/>
      <c r="E110" s="103"/>
      <c r="F110" s="104"/>
      <c r="G110" s="105"/>
      <c r="H110" s="132"/>
      <c r="I110" s="138"/>
    </row>
    <row r="111" spans="1:9" ht="15.75" customHeight="1" x14ac:dyDescent="0.3">
      <c r="A111" s="120">
        <v>105</v>
      </c>
      <c r="B111" s="117" t="s">
        <v>228</v>
      </c>
      <c r="C111" s="126">
        <v>2</v>
      </c>
      <c r="D111" s="102"/>
      <c r="E111" s="103"/>
      <c r="F111" s="104"/>
      <c r="G111" s="105"/>
      <c r="H111" s="133"/>
      <c r="I111" s="138"/>
    </row>
    <row r="112" spans="1:9" ht="24.75" customHeight="1" x14ac:dyDescent="0.3">
      <c r="A112" s="120">
        <v>106</v>
      </c>
      <c r="B112" s="117" t="s">
        <v>229</v>
      </c>
      <c r="C112" s="126">
        <v>2</v>
      </c>
      <c r="D112" s="102"/>
      <c r="E112" s="103"/>
      <c r="F112" s="104"/>
      <c r="G112" s="105"/>
      <c r="H112" s="133"/>
      <c r="I112" s="138"/>
    </row>
    <row r="113" spans="1:9" ht="21.75" customHeight="1" x14ac:dyDescent="0.3">
      <c r="A113" s="120">
        <v>107</v>
      </c>
      <c r="B113" s="117" t="s">
        <v>230</v>
      </c>
      <c r="C113" s="126">
        <v>2</v>
      </c>
      <c r="D113" s="102"/>
      <c r="E113" s="103"/>
      <c r="F113" s="104"/>
      <c r="G113" s="105"/>
      <c r="H113" s="133"/>
      <c r="I113" s="138"/>
    </row>
    <row r="114" spans="1:9" ht="16.5" customHeight="1" x14ac:dyDescent="0.3">
      <c r="A114" s="120">
        <v>108</v>
      </c>
      <c r="B114" s="117" t="s">
        <v>231</v>
      </c>
      <c r="C114" s="126">
        <v>2</v>
      </c>
      <c r="D114" s="102"/>
      <c r="E114" s="103"/>
      <c r="F114" s="104"/>
      <c r="G114" s="105"/>
      <c r="H114" s="133"/>
      <c r="I114" s="138"/>
    </row>
    <row r="115" spans="1:9" ht="48" customHeight="1" x14ac:dyDescent="0.3">
      <c r="A115" s="120">
        <v>109</v>
      </c>
      <c r="B115" s="117" t="s">
        <v>232</v>
      </c>
      <c r="C115" s="126" t="s">
        <v>252</v>
      </c>
      <c r="D115" s="102"/>
      <c r="E115" s="103"/>
      <c r="F115" s="104"/>
      <c r="G115" s="105"/>
      <c r="H115" s="133"/>
      <c r="I115" s="144"/>
    </row>
    <row r="116" spans="1:9" ht="34.5" customHeight="1" x14ac:dyDescent="0.3">
      <c r="A116" s="120">
        <v>110</v>
      </c>
      <c r="B116" s="117" t="s">
        <v>233</v>
      </c>
      <c r="C116" s="126">
        <v>2</v>
      </c>
      <c r="D116" s="102"/>
      <c r="E116" s="103"/>
      <c r="F116" s="104"/>
      <c r="G116" s="105"/>
      <c r="H116" s="133"/>
      <c r="I116" s="138"/>
    </row>
    <row r="117" spans="1:9" ht="37.5" customHeight="1" x14ac:dyDescent="0.3">
      <c r="A117" s="120">
        <v>111</v>
      </c>
      <c r="B117" s="117" t="s">
        <v>234</v>
      </c>
      <c r="C117" s="126">
        <v>2</v>
      </c>
      <c r="D117" s="102"/>
      <c r="E117" s="103"/>
      <c r="F117" s="104"/>
      <c r="G117" s="105"/>
      <c r="H117" s="133"/>
      <c r="I117" s="138"/>
    </row>
    <row r="118" spans="1:9" ht="22.8" x14ac:dyDescent="0.3">
      <c r="A118" s="120">
        <v>112</v>
      </c>
      <c r="B118" s="117" t="s">
        <v>235</v>
      </c>
      <c r="C118" s="126">
        <v>2</v>
      </c>
      <c r="D118" s="102"/>
      <c r="E118" s="103"/>
      <c r="F118" s="104"/>
      <c r="G118" s="105"/>
      <c r="H118" s="133"/>
      <c r="I118" s="138"/>
    </row>
    <row r="119" spans="1:9" ht="23.4" thickBot="1" x14ac:dyDescent="0.35">
      <c r="A119" s="121">
        <v>113</v>
      </c>
      <c r="B119" s="117" t="s">
        <v>236</v>
      </c>
      <c r="C119" s="127">
        <v>2</v>
      </c>
      <c r="D119" s="102"/>
      <c r="E119" s="103"/>
      <c r="F119" s="104"/>
      <c r="G119" s="105"/>
      <c r="H119" s="134"/>
      <c r="I119" s="145"/>
    </row>
    <row r="120" spans="1:9" ht="16.2" thickBot="1" x14ac:dyDescent="0.35">
      <c r="B120" s="57"/>
      <c r="C120" s="98">
        <f>SUM(C7:C119)</f>
        <v>224</v>
      </c>
      <c r="D120" s="99">
        <f>SUM(D7:D119)</f>
        <v>0</v>
      </c>
      <c r="E120" s="99"/>
      <c r="F120" s="99">
        <f>SUM(F7:F119)</f>
        <v>0</v>
      </c>
      <c r="G120" s="100"/>
      <c r="H120" s="128">
        <f>SUM(H7:H119)</f>
        <v>0</v>
      </c>
    </row>
    <row r="121" spans="1:9" ht="30" customHeight="1" thickBot="1" x14ac:dyDescent="0.35">
      <c r="B121" s="163" t="s">
        <v>258</v>
      </c>
      <c r="C121" s="164"/>
      <c r="D121" s="174"/>
      <c r="E121" s="175"/>
      <c r="F121" s="62">
        <v>0.48</v>
      </c>
      <c r="G121" s="96"/>
      <c r="H121" s="139">
        <f>H120*100/C120</f>
        <v>0</v>
      </c>
    </row>
    <row r="122" spans="1:9" ht="18" customHeight="1" thickBot="1" x14ac:dyDescent="0.35"/>
    <row r="123" spans="1:9" ht="15" thickBot="1" x14ac:dyDescent="0.35">
      <c r="B123" s="57" t="s">
        <v>241</v>
      </c>
      <c r="C123" s="135"/>
    </row>
    <row r="124" spans="1:9" ht="15" thickBot="1" x14ac:dyDescent="0.35">
      <c r="B124" s="57" t="s">
        <v>242</v>
      </c>
      <c r="C124" s="136"/>
    </row>
    <row r="125" spans="1:9" ht="15" thickBot="1" x14ac:dyDescent="0.35"/>
    <row r="126" spans="1:9" ht="12" customHeight="1" x14ac:dyDescent="0.3">
      <c r="B126" s="165" t="s">
        <v>257</v>
      </c>
      <c r="C126" s="166"/>
      <c r="D126" s="166"/>
      <c r="E126" s="166"/>
      <c r="F126" s="166"/>
      <c r="G126" s="166"/>
      <c r="H126" s="166"/>
      <c r="I126" s="167"/>
    </row>
    <row r="127" spans="1:9" ht="9" customHeight="1" x14ac:dyDescent="0.3">
      <c r="B127" s="168"/>
      <c r="C127" s="169"/>
      <c r="D127" s="169"/>
      <c r="E127" s="169"/>
      <c r="F127" s="169"/>
      <c r="G127" s="169"/>
      <c r="H127" s="169"/>
      <c r="I127" s="170"/>
    </row>
    <row r="128" spans="1:9" ht="29.25" customHeight="1" thickBot="1" x14ac:dyDescent="0.35">
      <c r="B128" s="171"/>
      <c r="C128" s="172"/>
      <c r="D128" s="172"/>
      <c r="E128" s="172"/>
      <c r="F128" s="172"/>
      <c r="G128" s="172"/>
      <c r="H128" s="172"/>
      <c r="I128" s="173"/>
    </row>
    <row r="129" spans="2:9" ht="15" thickBot="1" x14ac:dyDescent="0.35"/>
    <row r="130" spans="2:9" ht="16.2" thickBot="1" x14ac:dyDescent="0.35">
      <c r="B130" s="158" t="s">
        <v>243</v>
      </c>
      <c r="C130" s="159"/>
      <c r="D130" s="159"/>
      <c r="E130" s="159"/>
      <c r="F130" s="159"/>
      <c r="G130" s="159"/>
      <c r="H130" s="159"/>
      <c r="I130" s="160"/>
    </row>
  </sheetData>
  <mergeCells count="14">
    <mergeCell ref="B3:I4"/>
    <mergeCell ref="A2:I2"/>
    <mergeCell ref="A1:I1"/>
    <mergeCell ref="B5:B6"/>
    <mergeCell ref="A3:A6"/>
    <mergeCell ref="C5:C6"/>
    <mergeCell ref="D5:E5"/>
    <mergeCell ref="F5:G5"/>
    <mergeCell ref="B130:I130"/>
    <mergeCell ref="H5:H6"/>
    <mergeCell ref="I5:I6"/>
    <mergeCell ref="B121:C121"/>
    <mergeCell ref="B126:I128"/>
    <mergeCell ref="D121:E121"/>
  </mergeCells>
  <pageMargins left="0.7" right="0.7" top="0.75" bottom="0.75" header="0.3" footer="0.3"/>
  <pageSetup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7"/>
  <sheetViews>
    <sheetView workbookViewId="0">
      <selection activeCell="M6" sqref="M6"/>
    </sheetView>
  </sheetViews>
  <sheetFormatPr baseColWidth="10" defaultRowHeight="14.4" x14ac:dyDescent="0.3"/>
  <cols>
    <col min="1" max="1" width="6.44140625" customWidth="1"/>
    <col min="2" max="2" width="70.6640625" customWidth="1"/>
    <col min="3" max="3" width="11" customWidth="1"/>
    <col min="4" max="7" width="0" hidden="1" customWidth="1"/>
    <col min="8" max="8" width="10.6640625" customWidth="1"/>
    <col min="9" max="9" width="11.88671875" hidden="1" customWidth="1"/>
    <col min="10" max="10" width="12.109375" hidden="1" customWidth="1"/>
    <col min="11" max="11" width="12.33203125" hidden="1" customWidth="1"/>
    <col min="12" max="12" width="56.109375" customWidth="1"/>
  </cols>
  <sheetData>
    <row r="1" spans="1:12" ht="21" customHeight="1" thickBot="1" x14ac:dyDescent="0.35">
      <c r="A1" s="185" t="s">
        <v>67</v>
      </c>
      <c r="B1" s="186"/>
      <c r="C1" s="186"/>
      <c r="D1" s="186"/>
      <c r="E1" s="186"/>
      <c r="F1" s="186"/>
      <c r="G1" s="186"/>
      <c r="H1" s="186"/>
      <c r="I1" s="186"/>
      <c r="J1" s="186"/>
      <c r="K1" s="186"/>
      <c r="L1" s="187"/>
    </row>
    <row r="2" spans="1:12" ht="27.6" customHeight="1" thickBot="1" x14ac:dyDescent="0.35">
      <c r="A2" s="206" t="s">
        <v>255</v>
      </c>
      <c r="B2" s="207"/>
      <c r="C2" s="207"/>
      <c r="D2" s="207"/>
      <c r="E2" s="207"/>
      <c r="F2" s="207"/>
      <c r="G2" s="207"/>
      <c r="H2" s="207"/>
      <c r="I2" s="207"/>
      <c r="J2" s="207"/>
      <c r="K2" s="207"/>
      <c r="L2" s="208"/>
    </row>
    <row r="3" spans="1:12" x14ac:dyDescent="0.3">
      <c r="A3" s="190" t="s">
        <v>3</v>
      </c>
      <c r="B3" s="176" t="s">
        <v>239</v>
      </c>
      <c r="C3" s="177"/>
      <c r="D3" s="177"/>
      <c r="E3" s="177"/>
      <c r="F3" s="177"/>
      <c r="G3" s="177"/>
      <c r="H3" s="177"/>
      <c r="I3" s="177"/>
      <c r="J3" s="177"/>
      <c r="K3" s="177"/>
      <c r="L3" s="178"/>
    </row>
    <row r="4" spans="1:12" ht="15" thickBot="1" x14ac:dyDescent="0.35">
      <c r="A4" s="191"/>
      <c r="B4" s="179"/>
      <c r="C4" s="180"/>
      <c r="D4" s="180"/>
      <c r="E4" s="180"/>
      <c r="F4" s="180"/>
      <c r="G4" s="180"/>
      <c r="H4" s="180"/>
      <c r="I4" s="180"/>
      <c r="J4" s="180"/>
      <c r="K4" s="180"/>
      <c r="L4" s="181"/>
    </row>
    <row r="5" spans="1:12" ht="15" thickBot="1" x14ac:dyDescent="0.35">
      <c r="A5" s="191"/>
      <c r="B5" s="188" t="s">
        <v>17</v>
      </c>
      <c r="C5" s="193" t="s">
        <v>240</v>
      </c>
      <c r="D5" s="194" t="s">
        <v>6</v>
      </c>
      <c r="E5" s="195"/>
      <c r="F5" s="196" t="s">
        <v>7</v>
      </c>
      <c r="G5" s="197"/>
      <c r="H5" s="161" t="s">
        <v>254</v>
      </c>
      <c r="I5" s="161" t="s">
        <v>251</v>
      </c>
      <c r="J5" s="161" t="s">
        <v>251</v>
      </c>
      <c r="K5" s="161" t="s">
        <v>251</v>
      </c>
      <c r="L5" s="161" t="s">
        <v>238</v>
      </c>
    </row>
    <row r="6" spans="1:12" ht="33" customHeight="1" thickBot="1" x14ac:dyDescent="0.35">
      <c r="A6" s="192"/>
      <c r="B6" s="209"/>
      <c r="C6" s="162"/>
      <c r="D6" s="97" t="s">
        <v>4</v>
      </c>
      <c r="E6" s="97" t="s">
        <v>5</v>
      </c>
      <c r="F6" s="97" t="s">
        <v>4</v>
      </c>
      <c r="G6" s="97" t="s">
        <v>5</v>
      </c>
      <c r="H6" s="162"/>
      <c r="I6" s="162"/>
      <c r="J6" s="162"/>
      <c r="K6" s="162"/>
      <c r="L6" s="162"/>
    </row>
    <row r="7" spans="1:12" ht="20.25" customHeight="1" x14ac:dyDescent="0.3">
      <c r="A7" s="22">
        <v>1</v>
      </c>
      <c r="B7" s="154"/>
      <c r="C7" s="150">
        <v>2</v>
      </c>
      <c r="D7" s="18"/>
      <c r="E7" s="28"/>
      <c r="F7" s="27"/>
      <c r="G7" s="54"/>
      <c r="H7" s="129"/>
      <c r="I7" s="129"/>
      <c r="J7" s="129"/>
      <c r="K7" s="129"/>
      <c r="L7" s="147"/>
    </row>
    <row r="8" spans="1:12" ht="20.25" customHeight="1" x14ac:dyDescent="0.3">
      <c r="A8" s="23">
        <v>2</v>
      </c>
      <c r="B8" s="155"/>
      <c r="C8" s="151">
        <v>2</v>
      </c>
      <c r="D8" s="35"/>
      <c r="E8" s="29"/>
      <c r="F8" s="32"/>
      <c r="G8" s="92"/>
      <c r="H8" s="130"/>
      <c r="I8" s="130"/>
      <c r="J8" s="130"/>
      <c r="K8" s="130"/>
      <c r="L8" s="144"/>
    </row>
    <row r="9" spans="1:12" ht="20.25" customHeight="1" x14ac:dyDescent="0.3">
      <c r="A9" s="11">
        <v>3</v>
      </c>
      <c r="B9" s="155"/>
      <c r="C9" s="151">
        <v>2</v>
      </c>
      <c r="D9" s="20"/>
      <c r="E9" s="19"/>
      <c r="F9" s="26"/>
      <c r="G9" s="93"/>
      <c r="H9" s="130"/>
      <c r="I9" s="130"/>
      <c r="J9" s="130"/>
      <c r="K9" s="130"/>
      <c r="L9" s="144"/>
    </row>
    <row r="10" spans="1:12" ht="20.25" customHeight="1" x14ac:dyDescent="0.3">
      <c r="A10" s="11">
        <v>4</v>
      </c>
      <c r="B10" s="155"/>
      <c r="C10" s="152">
        <v>2</v>
      </c>
      <c r="D10" s="20"/>
      <c r="E10" s="19"/>
      <c r="F10" s="26"/>
      <c r="G10" s="93"/>
      <c r="H10" s="131"/>
      <c r="I10" s="131"/>
      <c r="J10" s="131"/>
      <c r="K10" s="131"/>
      <c r="L10" s="144"/>
    </row>
    <row r="11" spans="1:12" ht="20.25" customHeight="1" x14ac:dyDescent="0.3">
      <c r="A11" s="11">
        <v>5</v>
      </c>
      <c r="B11" s="155"/>
      <c r="C11" s="152">
        <v>2</v>
      </c>
      <c r="D11" s="20"/>
      <c r="E11" s="19"/>
      <c r="F11" s="26"/>
      <c r="G11" s="93"/>
      <c r="H11" s="131"/>
      <c r="I11" s="131"/>
      <c r="J11" s="131"/>
      <c r="K11" s="131"/>
      <c r="L11" s="144"/>
    </row>
    <row r="12" spans="1:12" ht="20.25" customHeight="1" x14ac:dyDescent="0.3">
      <c r="A12" s="11">
        <v>6</v>
      </c>
      <c r="B12" s="155"/>
      <c r="C12" s="152">
        <v>2</v>
      </c>
      <c r="D12" s="20"/>
      <c r="E12" s="19"/>
      <c r="F12" s="26"/>
      <c r="G12" s="93"/>
      <c r="H12" s="131"/>
      <c r="I12" s="131"/>
      <c r="J12" s="131"/>
      <c r="K12" s="131"/>
      <c r="L12" s="144"/>
    </row>
    <row r="13" spans="1:12" ht="20.25" customHeight="1" x14ac:dyDescent="0.3">
      <c r="A13" s="11">
        <v>7</v>
      </c>
      <c r="B13" s="155"/>
      <c r="C13" s="152">
        <v>2</v>
      </c>
      <c r="D13" s="20"/>
      <c r="E13" s="19"/>
      <c r="F13" s="26"/>
      <c r="G13" s="93"/>
      <c r="H13" s="131"/>
      <c r="I13" s="131"/>
      <c r="J13" s="131"/>
      <c r="K13" s="131"/>
      <c r="L13" s="144"/>
    </row>
    <row r="14" spans="1:12" ht="20.25" customHeight="1" x14ac:dyDescent="0.3">
      <c r="A14" s="11">
        <v>8</v>
      </c>
      <c r="B14" s="155"/>
      <c r="C14" s="152">
        <v>2</v>
      </c>
      <c r="D14" s="20"/>
      <c r="E14" s="19"/>
      <c r="F14" s="26"/>
      <c r="G14" s="93"/>
      <c r="H14" s="131"/>
      <c r="I14" s="131"/>
      <c r="J14" s="131"/>
      <c r="K14" s="131"/>
      <c r="L14" s="144"/>
    </row>
    <row r="15" spans="1:12" ht="20.25" customHeight="1" x14ac:dyDescent="0.3">
      <c r="A15" s="11">
        <v>9</v>
      </c>
      <c r="B15" s="155"/>
      <c r="C15" s="152">
        <v>2</v>
      </c>
      <c r="D15" s="20"/>
      <c r="E15" s="19"/>
      <c r="F15" s="26"/>
      <c r="G15" s="93"/>
      <c r="H15" s="131"/>
      <c r="I15" s="131"/>
      <c r="J15" s="131"/>
      <c r="K15" s="131"/>
      <c r="L15" s="144"/>
    </row>
    <row r="16" spans="1:12" ht="20.25" customHeight="1" x14ac:dyDescent="0.3">
      <c r="A16" s="11">
        <v>10</v>
      </c>
      <c r="B16" s="155"/>
      <c r="C16" s="152">
        <v>2</v>
      </c>
      <c r="D16" s="20"/>
      <c r="E16" s="19"/>
      <c r="F16" s="26"/>
      <c r="G16" s="93"/>
      <c r="H16" s="131"/>
      <c r="I16" s="131"/>
      <c r="J16" s="131"/>
      <c r="K16" s="131"/>
      <c r="L16" s="144"/>
    </row>
    <row r="17" spans="1:12" ht="20.25" customHeight="1" x14ac:dyDescent="0.3">
      <c r="A17" s="11">
        <v>11</v>
      </c>
      <c r="B17" s="155"/>
      <c r="C17" s="152">
        <v>2</v>
      </c>
      <c r="D17" s="20"/>
      <c r="E17" s="19"/>
      <c r="F17" s="26"/>
      <c r="G17" s="93"/>
      <c r="H17" s="131"/>
      <c r="I17" s="131"/>
      <c r="J17" s="131"/>
      <c r="K17" s="131"/>
      <c r="L17" s="144"/>
    </row>
    <row r="18" spans="1:12" ht="20.25" customHeight="1" x14ac:dyDescent="0.3">
      <c r="A18" s="11">
        <v>12</v>
      </c>
      <c r="B18" s="155"/>
      <c r="C18" s="152">
        <v>2</v>
      </c>
      <c r="D18" s="20"/>
      <c r="E18" s="19"/>
      <c r="F18" s="26"/>
      <c r="G18" s="93"/>
      <c r="H18" s="131"/>
      <c r="I18" s="131"/>
      <c r="J18" s="131"/>
      <c r="K18" s="131"/>
      <c r="L18" s="144"/>
    </row>
    <row r="19" spans="1:12" ht="20.25" customHeight="1" x14ac:dyDescent="0.3">
      <c r="A19" s="11">
        <v>13</v>
      </c>
      <c r="B19" s="155"/>
      <c r="C19" s="152">
        <v>2</v>
      </c>
      <c r="D19" s="20"/>
      <c r="E19" s="19"/>
      <c r="F19" s="26"/>
      <c r="G19" s="93"/>
      <c r="H19" s="131"/>
      <c r="I19" s="131"/>
      <c r="J19" s="131"/>
      <c r="K19" s="131"/>
      <c r="L19" s="148"/>
    </row>
    <row r="20" spans="1:12" ht="20.25" customHeight="1" x14ac:dyDescent="0.3">
      <c r="A20" s="11">
        <v>14</v>
      </c>
      <c r="B20" s="155"/>
      <c r="C20" s="152">
        <v>2</v>
      </c>
      <c r="D20" s="20"/>
      <c r="E20" s="19"/>
      <c r="F20" s="26"/>
      <c r="G20" s="93"/>
      <c r="H20" s="131"/>
      <c r="I20" s="131"/>
      <c r="J20" s="131"/>
      <c r="K20" s="131"/>
      <c r="L20" s="144"/>
    </row>
    <row r="21" spans="1:12" ht="20.25" customHeight="1" x14ac:dyDescent="0.3">
      <c r="A21" s="11">
        <v>15</v>
      </c>
      <c r="B21" s="155"/>
      <c r="C21" s="152">
        <v>2</v>
      </c>
      <c r="D21" s="20"/>
      <c r="E21" s="19"/>
      <c r="F21" s="26"/>
      <c r="G21" s="93"/>
      <c r="H21" s="131"/>
      <c r="I21" s="131"/>
      <c r="J21" s="131"/>
      <c r="K21" s="131"/>
      <c r="L21" s="144"/>
    </row>
    <row r="22" spans="1:12" ht="20.25" customHeight="1" x14ac:dyDescent="0.3">
      <c r="A22" s="11">
        <v>16</v>
      </c>
      <c r="B22" s="155"/>
      <c r="C22" s="152">
        <v>2</v>
      </c>
      <c r="D22" s="20"/>
      <c r="E22" s="19"/>
      <c r="F22" s="26"/>
      <c r="G22" s="93"/>
      <c r="H22" s="131"/>
      <c r="I22" s="131"/>
      <c r="J22" s="131"/>
      <c r="K22" s="131"/>
      <c r="L22" s="144"/>
    </row>
    <row r="23" spans="1:12" ht="20.25" customHeight="1" x14ac:dyDescent="0.3">
      <c r="A23" s="11">
        <v>17</v>
      </c>
      <c r="B23" s="155"/>
      <c r="C23" s="152">
        <v>2</v>
      </c>
      <c r="D23" s="20"/>
      <c r="E23" s="19"/>
      <c r="F23" s="26"/>
      <c r="G23" s="93"/>
      <c r="H23" s="131"/>
      <c r="I23" s="131"/>
      <c r="J23" s="131"/>
      <c r="K23" s="131"/>
      <c r="L23" s="144"/>
    </row>
    <row r="24" spans="1:12" ht="20.25" customHeight="1" x14ac:dyDescent="0.3">
      <c r="A24" s="11">
        <v>18</v>
      </c>
      <c r="B24" s="155"/>
      <c r="C24" s="152">
        <v>2</v>
      </c>
      <c r="D24" s="20"/>
      <c r="E24" s="19"/>
      <c r="F24" s="26"/>
      <c r="G24" s="93"/>
      <c r="H24" s="131"/>
      <c r="I24" s="131"/>
      <c r="J24" s="131"/>
      <c r="K24" s="131"/>
      <c r="L24" s="144"/>
    </row>
    <row r="25" spans="1:12" ht="20.25" customHeight="1" x14ac:dyDescent="0.3">
      <c r="A25" s="11">
        <v>19</v>
      </c>
      <c r="B25" s="155"/>
      <c r="C25" s="152">
        <v>2</v>
      </c>
      <c r="D25" s="20"/>
      <c r="E25" s="19"/>
      <c r="F25" s="26"/>
      <c r="G25" s="93"/>
      <c r="H25" s="131"/>
      <c r="I25" s="131"/>
      <c r="J25" s="131"/>
      <c r="K25" s="131"/>
      <c r="L25" s="144"/>
    </row>
    <row r="26" spans="1:12" ht="20.25" customHeight="1" x14ac:dyDescent="0.3">
      <c r="A26" s="11">
        <v>20</v>
      </c>
      <c r="B26" s="155"/>
      <c r="C26" s="152">
        <v>2</v>
      </c>
      <c r="D26" s="20"/>
      <c r="E26" s="19"/>
      <c r="F26" s="26"/>
      <c r="G26" s="93"/>
      <c r="H26" s="131"/>
      <c r="I26" s="131"/>
      <c r="J26" s="131"/>
      <c r="K26" s="131"/>
      <c r="L26" s="144"/>
    </row>
    <row r="27" spans="1:12" ht="20.25" customHeight="1" x14ac:dyDescent="0.3">
      <c r="A27" s="11">
        <v>21</v>
      </c>
      <c r="B27" s="155"/>
      <c r="C27" s="152">
        <v>2</v>
      </c>
      <c r="D27" s="20"/>
      <c r="E27" s="19"/>
      <c r="F27" s="26"/>
      <c r="G27" s="93"/>
      <c r="H27" s="131"/>
      <c r="I27" s="131"/>
      <c r="J27" s="131"/>
      <c r="K27" s="131"/>
      <c r="L27" s="144"/>
    </row>
    <row r="28" spans="1:12" ht="20.25" customHeight="1" x14ac:dyDescent="0.3">
      <c r="A28" s="11">
        <v>22</v>
      </c>
      <c r="B28" s="155"/>
      <c r="C28" s="152">
        <v>2</v>
      </c>
      <c r="D28" s="20"/>
      <c r="E28" s="19"/>
      <c r="F28" s="26"/>
      <c r="G28" s="93"/>
      <c r="H28" s="131"/>
      <c r="I28" s="131"/>
      <c r="J28" s="131"/>
      <c r="K28" s="131"/>
      <c r="L28" s="148"/>
    </row>
    <row r="29" spans="1:12" ht="20.25" customHeight="1" x14ac:dyDescent="0.3">
      <c r="A29" s="11">
        <v>23</v>
      </c>
      <c r="B29" s="155"/>
      <c r="C29" s="152">
        <v>2</v>
      </c>
      <c r="D29" s="20"/>
      <c r="E29" s="19"/>
      <c r="F29" s="26"/>
      <c r="G29" s="93"/>
      <c r="H29" s="131"/>
      <c r="I29" s="131"/>
      <c r="J29" s="131"/>
      <c r="K29" s="131"/>
      <c r="L29" s="144"/>
    </row>
    <row r="30" spans="1:12" ht="20.25" customHeight="1" x14ac:dyDescent="0.3">
      <c r="A30" s="11">
        <v>24</v>
      </c>
      <c r="B30" s="155"/>
      <c r="C30" s="152">
        <v>2</v>
      </c>
      <c r="D30" s="20"/>
      <c r="E30" s="19"/>
      <c r="F30" s="26"/>
      <c r="G30" s="93"/>
      <c r="H30" s="131"/>
      <c r="I30" s="146"/>
      <c r="J30" s="146"/>
      <c r="K30" s="146"/>
      <c r="L30" s="144"/>
    </row>
    <row r="31" spans="1:12" ht="20.25" customHeight="1" x14ac:dyDescent="0.3">
      <c r="A31" s="11">
        <v>25</v>
      </c>
      <c r="B31" s="155"/>
      <c r="C31" s="152">
        <v>2</v>
      </c>
      <c r="D31" s="20"/>
      <c r="E31" s="19"/>
      <c r="F31" s="26"/>
      <c r="G31" s="93"/>
      <c r="H31" s="131"/>
      <c r="I31" s="146"/>
      <c r="J31" s="146"/>
      <c r="K31" s="146"/>
      <c r="L31" s="144"/>
    </row>
    <row r="32" spans="1:12" ht="20.25" customHeight="1" x14ac:dyDescent="0.3">
      <c r="A32" s="11">
        <v>26</v>
      </c>
      <c r="B32" s="155"/>
      <c r="C32" s="152">
        <v>2</v>
      </c>
      <c r="D32" s="20"/>
      <c r="E32" s="19"/>
      <c r="F32" s="26"/>
      <c r="G32" s="93"/>
      <c r="H32" s="131"/>
      <c r="I32" s="146"/>
      <c r="J32" s="146"/>
      <c r="K32" s="146"/>
      <c r="L32" s="144"/>
    </row>
    <row r="33" spans="1:12" ht="20.25" customHeight="1" x14ac:dyDescent="0.3">
      <c r="A33" s="11">
        <v>27</v>
      </c>
      <c r="B33" s="155"/>
      <c r="C33" s="152">
        <v>2</v>
      </c>
      <c r="D33" s="20"/>
      <c r="E33" s="19"/>
      <c r="F33" s="26"/>
      <c r="G33" s="93"/>
      <c r="H33" s="131"/>
      <c r="I33" s="131"/>
      <c r="J33" s="131"/>
      <c r="K33" s="131"/>
      <c r="L33" s="144"/>
    </row>
    <row r="34" spans="1:12" ht="20.25" customHeight="1" x14ac:dyDescent="0.3">
      <c r="A34" s="11">
        <v>28</v>
      </c>
      <c r="B34" s="155"/>
      <c r="C34" s="152">
        <v>2</v>
      </c>
      <c r="D34" s="20"/>
      <c r="E34" s="19"/>
      <c r="F34" s="26"/>
      <c r="G34" s="93"/>
      <c r="H34" s="131"/>
      <c r="I34" s="146"/>
      <c r="J34" s="146"/>
      <c r="K34" s="146"/>
      <c r="L34" s="144"/>
    </row>
    <row r="35" spans="1:12" ht="20.25" customHeight="1" x14ac:dyDescent="0.3">
      <c r="A35" s="11">
        <v>29</v>
      </c>
      <c r="B35" s="155"/>
      <c r="C35" s="152">
        <v>2</v>
      </c>
      <c r="D35" s="20"/>
      <c r="E35" s="19"/>
      <c r="F35" s="26"/>
      <c r="G35" s="93"/>
      <c r="H35" s="131"/>
      <c r="I35" s="131"/>
      <c r="J35" s="131"/>
      <c r="K35" s="131"/>
      <c r="L35" s="144"/>
    </row>
    <row r="36" spans="1:12" ht="20.25" customHeight="1" x14ac:dyDescent="0.3">
      <c r="A36" s="11">
        <v>30</v>
      </c>
      <c r="B36" s="155"/>
      <c r="C36" s="152">
        <v>2</v>
      </c>
      <c r="D36" s="20"/>
      <c r="E36" s="19"/>
      <c r="F36" s="26"/>
      <c r="G36" s="93"/>
      <c r="H36" s="131"/>
      <c r="I36" s="131"/>
      <c r="J36" s="131"/>
      <c r="K36" s="131"/>
      <c r="L36" s="144"/>
    </row>
    <row r="37" spans="1:12" ht="20.25" customHeight="1" x14ac:dyDescent="0.3">
      <c r="A37" s="11">
        <v>31</v>
      </c>
      <c r="B37" s="155"/>
      <c r="C37" s="152">
        <v>2</v>
      </c>
      <c r="D37" s="20"/>
      <c r="E37" s="19"/>
      <c r="F37" s="26"/>
      <c r="G37" s="93"/>
      <c r="H37" s="131"/>
      <c r="I37" s="131"/>
      <c r="J37" s="131"/>
      <c r="K37" s="131"/>
      <c r="L37" s="144"/>
    </row>
    <row r="38" spans="1:12" ht="20.25" customHeight="1" x14ac:dyDescent="0.3">
      <c r="A38" s="11">
        <v>32</v>
      </c>
      <c r="B38" s="155"/>
      <c r="C38" s="152">
        <v>2</v>
      </c>
      <c r="D38" s="20"/>
      <c r="E38" s="19"/>
      <c r="F38" s="26"/>
      <c r="G38" s="93"/>
      <c r="H38" s="131"/>
      <c r="I38" s="131"/>
      <c r="J38" s="131"/>
      <c r="K38" s="131"/>
      <c r="L38" s="144"/>
    </row>
    <row r="39" spans="1:12" ht="20.25" customHeight="1" x14ac:dyDescent="0.3">
      <c r="A39" s="11">
        <v>33</v>
      </c>
      <c r="B39" s="155"/>
      <c r="C39" s="152">
        <v>2</v>
      </c>
      <c r="D39" s="20"/>
      <c r="E39" s="19"/>
      <c r="F39" s="26"/>
      <c r="G39" s="93"/>
      <c r="H39" s="131"/>
      <c r="I39" s="131"/>
      <c r="J39" s="131"/>
      <c r="K39" s="131"/>
      <c r="L39" s="148"/>
    </row>
    <row r="40" spans="1:12" ht="20.25" customHeight="1" x14ac:dyDescent="0.3">
      <c r="A40" s="11">
        <v>34</v>
      </c>
      <c r="B40" s="155"/>
      <c r="C40" s="152">
        <v>2</v>
      </c>
      <c r="D40" s="20"/>
      <c r="E40" s="19"/>
      <c r="F40" s="26"/>
      <c r="G40" s="93"/>
      <c r="H40" s="131"/>
      <c r="I40" s="131"/>
      <c r="J40" s="131"/>
      <c r="K40" s="131"/>
      <c r="L40" s="144"/>
    </row>
    <row r="41" spans="1:12" ht="20.25" customHeight="1" x14ac:dyDescent="0.3">
      <c r="A41" s="11">
        <v>35</v>
      </c>
      <c r="B41" s="155"/>
      <c r="C41" s="152">
        <v>2</v>
      </c>
      <c r="D41" s="20"/>
      <c r="E41" s="19"/>
      <c r="F41" s="26"/>
      <c r="G41" s="93"/>
      <c r="H41" s="131"/>
      <c r="I41" s="131"/>
      <c r="J41" s="131"/>
      <c r="K41" s="131"/>
      <c r="L41" s="144"/>
    </row>
    <row r="42" spans="1:12" ht="20.25" customHeight="1" x14ac:dyDescent="0.3">
      <c r="A42" s="11">
        <v>36</v>
      </c>
      <c r="B42" s="155"/>
      <c r="C42" s="152">
        <v>2</v>
      </c>
      <c r="D42" s="55"/>
      <c r="E42" s="30"/>
      <c r="F42" s="33"/>
      <c r="G42" s="95"/>
      <c r="H42" s="131"/>
      <c r="I42" s="131"/>
      <c r="J42" s="131"/>
      <c r="K42" s="131"/>
      <c r="L42" s="144"/>
    </row>
    <row r="43" spans="1:12" ht="20.25" customHeight="1" x14ac:dyDescent="0.3">
      <c r="A43" s="11">
        <v>37</v>
      </c>
      <c r="B43" s="155"/>
      <c r="C43" s="152">
        <v>2</v>
      </c>
      <c r="D43" s="55"/>
      <c r="E43" s="30"/>
      <c r="F43" s="33"/>
      <c r="G43" s="95"/>
      <c r="H43" s="131"/>
      <c r="I43" s="131"/>
      <c r="J43" s="131"/>
      <c r="K43" s="131"/>
      <c r="L43" s="144"/>
    </row>
    <row r="44" spans="1:12" ht="20.25" customHeight="1" x14ac:dyDescent="0.3">
      <c r="A44" s="11">
        <v>38</v>
      </c>
      <c r="B44" s="155"/>
      <c r="C44" s="152">
        <v>2</v>
      </c>
      <c r="D44" s="55"/>
      <c r="E44" s="30"/>
      <c r="F44" s="33"/>
      <c r="G44" s="95"/>
      <c r="H44" s="131"/>
      <c r="I44" s="131"/>
      <c r="J44" s="131"/>
      <c r="K44" s="131"/>
      <c r="L44" s="148"/>
    </row>
    <row r="45" spans="1:12" ht="20.25" customHeight="1" x14ac:dyDescent="0.3">
      <c r="A45" s="11">
        <v>39</v>
      </c>
      <c r="B45" s="155"/>
      <c r="C45" s="152">
        <v>2</v>
      </c>
      <c r="D45" s="55"/>
      <c r="E45" s="30"/>
      <c r="F45" s="33"/>
      <c r="G45" s="95"/>
      <c r="H45" s="131"/>
      <c r="I45" s="131"/>
      <c r="J45" s="131"/>
      <c r="K45" s="131"/>
      <c r="L45" s="144"/>
    </row>
    <row r="46" spans="1:12" ht="20.25" customHeight="1" x14ac:dyDescent="0.3">
      <c r="A46" s="11">
        <v>40</v>
      </c>
      <c r="B46" s="155"/>
      <c r="C46" s="152">
        <v>2</v>
      </c>
      <c r="D46" s="55"/>
      <c r="E46" s="30"/>
      <c r="F46" s="33"/>
      <c r="G46" s="95"/>
      <c r="H46" s="131"/>
      <c r="I46" s="131"/>
      <c r="J46" s="131"/>
      <c r="K46" s="131"/>
      <c r="L46" s="144"/>
    </row>
    <row r="47" spans="1:12" ht="20.25" customHeight="1" x14ac:dyDescent="0.3">
      <c r="A47" s="11">
        <v>41</v>
      </c>
      <c r="B47" s="155"/>
      <c r="C47" s="152">
        <v>2</v>
      </c>
      <c r="D47" s="55"/>
      <c r="E47" s="30"/>
      <c r="F47" s="33"/>
      <c r="G47" s="95"/>
      <c r="H47" s="131"/>
      <c r="I47" s="131"/>
      <c r="J47" s="131"/>
      <c r="K47" s="131"/>
      <c r="L47" s="144"/>
    </row>
    <row r="48" spans="1:12" ht="20.25" customHeight="1" x14ac:dyDescent="0.3">
      <c r="A48" s="11">
        <v>42</v>
      </c>
      <c r="B48" s="155"/>
      <c r="C48" s="152">
        <v>2</v>
      </c>
      <c r="D48" s="55"/>
      <c r="E48" s="30"/>
      <c r="F48" s="33"/>
      <c r="G48" s="95"/>
      <c r="H48" s="131"/>
      <c r="I48" s="131"/>
      <c r="J48" s="131"/>
      <c r="K48" s="131"/>
      <c r="L48" s="144"/>
    </row>
    <row r="49" spans="1:12" ht="20.25" customHeight="1" x14ac:dyDescent="0.3">
      <c r="A49" s="11">
        <v>43</v>
      </c>
      <c r="B49" s="155"/>
      <c r="C49" s="152">
        <v>2</v>
      </c>
      <c r="D49" s="55"/>
      <c r="E49" s="30"/>
      <c r="F49" s="33"/>
      <c r="G49" s="95"/>
      <c r="H49" s="131"/>
      <c r="I49" s="131"/>
      <c r="J49" s="131"/>
      <c r="K49" s="131"/>
      <c r="L49" s="144"/>
    </row>
    <row r="50" spans="1:12" ht="20.25" customHeight="1" x14ac:dyDescent="0.3">
      <c r="A50" s="11">
        <v>44</v>
      </c>
      <c r="B50" s="155"/>
      <c r="C50" s="152">
        <v>2</v>
      </c>
      <c r="D50" s="55"/>
      <c r="E50" s="30"/>
      <c r="F50" s="33"/>
      <c r="G50" s="95"/>
      <c r="H50" s="131"/>
      <c r="I50" s="131"/>
      <c r="J50" s="131"/>
      <c r="K50" s="131"/>
      <c r="L50" s="144"/>
    </row>
    <row r="51" spans="1:12" ht="20.25" customHeight="1" x14ac:dyDescent="0.3">
      <c r="A51" s="11">
        <v>45</v>
      </c>
      <c r="B51" s="155"/>
      <c r="C51" s="152">
        <v>2</v>
      </c>
      <c r="D51" s="55"/>
      <c r="E51" s="30"/>
      <c r="F51" s="33"/>
      <c r="G51" s="95"/>
      <c r="H51" s="131"/>
      <c r="I51" s="131"/>
      <c r="J51" s="131"/>
      <c r="K51" s="131"/>
      <c r="L51" s="144"/>
    </row>
    <row r="52" spans="1:12" ht="20.25" customHeight="1" x14ac:dyDescent="0.3">
      <c r="A52" s="11">
        <v>46</v>
      </c>
      <c r="B52" s="155"/>
      <c r="C52" s="152">
        <v>2</v>
      </c>
      <c r="D52" s="55"/>
      <c r="E52" s="30"/>
      <c r="F52" s="33"/>
      <c r="G52" s="95"/>
      <c r="H52" s="131"/>
      <c r="I52" s="131"/>
      <c r="J52" s="131"/>
      <c r="K52" s="131"/>
      <c r="L52" s="144"/>
    </row>
    <row r="53" spans="1:12" ht="20.25" customHeight="1" x14ac:dyDescent="0.3">
      <c r="A53" s="11">
        <v>47</v>
      </c>
      <c r="B53" s="155"/>
      <c r="C53" s="152">
        <v>2</v>
      </c>
      <c r="D53" s="55"/>
      <c r="E53" s="30"/>
      <c r="F53" s="33"/>
      <c r="G53" s="95"/>
      <c r="H53" s="131"/>
      <c r="I53" s="131"/>
      <c r="J53" s="131"/>
      <c r="K53" s="131"/>
      <c r="L53" s="144"/>
    </row>
    <row r="54" spans="1:12" ht="20.25" customHeight="1" x14ac:dyDescent="0.3">
      <c r="A54" s="11">
        <v>48</v>
      </c>
      <c r="B54" s="156"/>
      <c r="C54" s="152">
        <v>2</v>
      </c>
      <c r="D54" s="55"/>
      <c r="E54" s="30"/>
      <c r="F54" s="33"/>
      <c r="G54" s="95"/>
      <c r="H54" s="131"/>
      <c r="I54" s="131"/>
      <c r="J54" s="131"/>
      <c r="K54" s="131"/>
      <c r="L54" s="144"/>
    </row>
    <row r="55" spans="1:12" ht="20.25" customHeight="1" x14ac:dyDescent="0.3">
      <c r="A55" s="11">
        <v>49</v>
      </c>
      <c r="B55" s="156"/>
      <c r="C55" s="152">
        <v>2</v>
      </c>
      <c r="D55" s="55"/>
      <c r="E55" s="30"/>
      <c r="F55" s="33"/>
      <c r="G55" s="95"/>
      <c r="H55" s="131"/>
      <c r="I55" s="131"/>
      <c r="J55" s="131"/>
      <c r="K55" s="131"/>
      <c r="L55" s="144"/>
    </row>
    <row r="56" spans="1:12" ht="20.25" customHeight="1" x14ac:dyDescent="0.3">
      <c r="A56" s="11">
        <v>50</v>
      </c>
      <c r="B56" s="156"/>
      <c r="C56" s="152">
        <v>2</v>
      </c>
      <c r="D56" s="55"/>
      <c r="E56" s="30"/>
      <c r="F56" s="33"/>
      <c r="G56" s="95"/>
      <c r="H56" s="131"/>
      <c r="I56" s="131"/>
      <c r="J56" s="131"/>
      <c r="K56" s="131"/>
      <c r="L56" s="144"/>
    </row>
    <row r="57" spans="1:12" ht="20.25" customHeight="1" thickBot="1" x14ac:dyDescent="0.35">
      <c r="A57" s="11">
        <v>51</v>
      </c>
      <c r="B57" s="157"/>
      <c r="C57" s="152">
        <v>2</v>
      </c>
      <c r="D57" s="55"/>
      <c r="E57" s="30"/>
      <c r="F57" s="33"/>
      <c r="G57" s="95"/>
      <c r="H57" s="131"/>
      <c r="I57" s="131"/>
      <c r="J57" s="131"/>
      <c r="K57" s="131"/>
      <c r="L57" s="144"/>
    </row>
    <row r="58" spans="1:12" ht="16.2" thickBot="1" x14ac:dyDescent="0.35">
      <c r="B58" s="153"/>
      <c r="C58" s="98">
        <f>SUM(C7:C57)</f>
        <v>102</v>
      </c>
      <c r="D58" s="99">
        <f>SUM(D7:D57)</f>
        <v>0</v>
      </c>
      <c r="E58" s="99"/>
      <c r="F58" s="99">
        <f>SUM(F7:F57)</f>
        <v>0</v>
      </c>
      <c r="G58" s="100"/>
      <c r="H58" s="128">
        <f>SUM(H7:H57)</f>
        <v>0</v>
      </c>
      <c r="I58" s="128">
        <f>SUM(I7:I57)</f>
        <v>0</v>
      </c>
      <c r="J58" s="128">
        <f>SUM(J7:J57)</f>
        <v>0</v>
      </c>
      <c r="K58" s="128">
        <f>SUM(K7:K57)</f>
        <v>0</v>
      </c>
    </row>
    <row r="59" spans="1:12" ht="31.5" customHeight="1" thickBot="1" x14ac:dyDescent="0.35">
      <c r="B59" s="198" t="s">
        <v>245</v>
      </c>
      <c r="C59" s="199"/>
      <c r="D59" s="174"/>
      <c r="E59" s="175"/>
      <c r="F59" s="62">
        <v>0.48</v>
      </c>
      <c r="G59" s="96"/>
      <c r="H59" s="139">
        <f>H58*100/C58</f>
        <v>0</v>
      </c>
      <c r="I59" s="141">
        <f>I58*100/C58</f>
        <v>0</v>
      </c>
      <c r="J59" s="141">
        <f>J58*100/C58</f>
        <v>0</v>
      </c>
      <c r="K59" s="141">
        <f>K58*100/C58</f>
        <v>0</v>
      </c>
      <c r="L59" s="142">
        <v>100</v>
      </c>
    </row>
    <row r="60" spans="1:12" ht="15" thickBot="1" x14ac:dyDescent="0.35">
      <c r="L60" s="140" t="s">
        <v>246</v>
      </c>
    </row>
    <row r="61" spans="1:12" ht="24.6" thickBot="1" x14ac:dyDescent="0.35">
      <c r="B61" s="143" t="s">
        <v>249</v>
      </c>
      <c r="C61" s="135"/>
    </row>
    <row r="62" spans="1:12" ht="24.6" thickBot="1" x14ac:dyDescent="0.35">
      <c r="B62" s="143" t="s">
        <v>250</v>
      </c>
      <c r="C62" s="136"/>
    </row>
    <row r="63" spans="1:12" ht="19.5" customHeight="1" thickBot="1" x14ac:dyDescent="0.35"/>
    <row r="64" spans="1:12" ht="7.5" customHeight="1" x14ac:dyDescent="0.3">
      <c r="B64" s="200" t="s">
        <v>248</v>
      </c>
      <c r="C64" s="201"/>
      <c r="D64" s="201"/>
      <c r="E64" s="201"/>
      <c r="F64" s="201"/>
      <c r="G64" s="201"/>
      <c r="H64" s="201"/>
      <c r="I64" s="201"/>
      <c r="J64" s="201"/>
      <c r="K64" s="201"/>
      <c r="L64" s="202"/>
    </row>
    <row r="65" spans="2:12" ht="10.5" customHeight="1" thickBot="1" x14ac:dyDescent="0.35">
      <c r="B65" s="203"/>
      <c r="C65" s="204"/>
      <c r="D65" s="204"/>
      <c r="E65" s="204"/>
      <c r="F65" s="204"/>
      <c r="G65" s="204"/>
      <c r="H65" s="204"/>
      <c r="I65" s="204"/>
      <c r="J65" s="204"/>
      <c r="K65" s="204"/>
      <c r="L65" s="205"/>
    </row>
    <row r="66" spans="2:12" ht="15" thickBot="1" x14ac:dyDescent="0.35"/>
    <row r="67" spans="2:12" ht="16.2" thickBot="1" x14ac:dyDescent="0.35">
      <c r="B67" s="158" t="s">
        <v>247</v>
      </c>
      <c r="C67" s="159"/>
      <c r="D67" s="159"/>
      <c r="E67" s="159"/>
      <c r="F67" s="159"/>
      <c r="G67" s="159"/>
      <c r="H67" s="159"/>
      <c r="I67" s="159"/>
      <c r="J67" s="159"/>
      <c r="K67" s="159"/>
      <c r="L67" s="160"/>
    </row>
  </sheetData>
  <mergeCells count="17">
    <mergeCell ref="A1:L1"/>
    <mergeCell ref="A2:L2"/>
    <mergeCell ref="A3:A6"/>
    <mergeCell ref="B3:L4"/>
    <mergeCell ref="B5:B6"/>
    <mergeCell ref="C5:C6"/>
    <mergeCell ref="D5:E5"/>
    <mergeCell ref="F5:G5"/>
    <mergeCell ref="H5:H6"/>
    <mergeCell ref="L5:L6"/>
    <mergeCell ref="B59:C59"/>
    <mergeCell ref="D59:E59"/>
    <mergeCell ref="B64:L65"/>
    <mergeCell ref="B67:L67"/>
    <mergeCell ref="K5:K6"/>
    <mergeCell ref="I5:I6"/>
    <mergeCell ref="J5:J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127"/>
  <sheetViews>
    <sheetView topLeftCell="B105" zoomScale="85" zoomScaleNormal="85" workbookViewId="0">
      <selection activeCell="Q124" sqref="Q124"/>
    </sheetView>
  </sheetViews>
  <sheetFormatPr baseColWidth="10" defaultRowHeight="14.4" x14ac:dyDescent="0.3"/>
  <cols>
    <col min="1" max="1" width="5.88671875" customWidth="1"/>
    <col min="2" max="2" width="86.88671875" bestFit="1" customWidth="1"/>
    <col min="3" max="3" width="11" customWidth="1"/>
    <col min="4" max="4" width="9.33203125" customWidth="1"/>
    <col min="5" max="7" width="6.6640625" customWidth="1"/>
    <col min="8" max="15" width="6.88671875" customWidth="1"/>
  </cols>
  <sheetData>
    <row r="1" spans="1:17" ht="15" thickBot="1" x14ac:dyDescent="0.35">
      <c r="A1" s="210" t="s">
        <v>67</v>
      </c>
      <c r="B1" s="211"/>
      <c r="C1" s="211"/>
      <c r="D1" s="211"/>
      <c r="E1" s="211"/>
      <c r="F1" s="211"/>
      <c r="G1" s="211"/>
      <c r="H1" s="211"/>
      <c r="I1" s="211"/>
      <c r="J1" s="211"/>
      <c r="K1" s="211"/>
      <c r="L1" s="211"/>
      <c r="M1" s="211"/>
      <c r="N1" s="211"/>
      <c r="O1" s="211"/>
    </row>
    <row r="2" spans="1:17" ht="15" thickBot="1" x14ac:dyDescent="0.35">
      <c r="A2" s="210" t="s">
        <v>68</v>
      </c>
      <c r="B2" s="211"/>
      <c r="C2" s="211"/>
      <c r="D2" s="211"/>
      <c r="E2" s="211"/>
      <c r="F2" s="211"/>
      <c r="G2" s="211"/>
      <c r="H2" s="211"/>
      <c r="I2" s="211"/>
      <c r="J2" s="211"/>
      <c r="K2" s="211"/>
      <c r="L2" s="211"/>
      <c r="M2" s="211"/>
      <c r="N2" s="211"/>
      <c r="O2" s="211"/>
    </row>
    <row r="3" spans="1:17" ht="15" thickBot="1" x14ac:dyDescent="0.35">
      <c r="A3" s="212" t="s">
        <v>3</v>
      </c>
      <c r="B3" s="176" t="s">
        <v>8</v>
      </c>
      <c r="C3" s="178"/>
      <c r="D3" s="210" t="s">
        <v>129</v>
      </c>
      <c r="E3" s="211"/>
      <c r="F3" s="211"/>
      <c r="G3" s="211"/>
      <c r="H3" s="211"/>
      <c r="I3" s="211"/>
      <c r="J3" s="211"/>
      <c r="K3" s="211"/>
      <c r="L3" s="211"/>
      <c r="M3" s="211"/>
      <c r="N3" s="211"/>
      <c r="O3" s="215"/>
    </row>
    <row r="4" spans="1:17" ht="15" thickBot="1" x14ac:dyDescent="0.35">
      <c r="A4" s="191"/>
      <c r="B4" s="179"/>
      <c r="C4" s="181"/>
      <c r="D4" s="214" t="s">
        <v>127</v>
      </c>
      <c r="E4" s="214"/>
      <c r="F4" s="214"/>
      <c r="G4" s="214"/>
      <c r="H4" s="214" t="s">
        <v>128</v>
      </c>
      <c r="I4" s="214"/>
      <c r="J4" s="214"/>
      <c r="K4" s="214"/>
      <c r="L4" s="214" t="s">
        <v>117</v>
      </c>
      <c r="M4" s="214"/>
      <c r="N4" s="214"/>
      <c r="O4" s="214"/>
    </row>
    <row r="5" spans="1:17" ht="51.75" customHeight="1" thickBot="1" x14ac:dyDescent="0.35">
      <c r="A5" s="191"/>
      <c r="B5" s="224" t="s">
        <v>17</v>
      </c>
      <c r="C5" s="226" t="s">
        <v>122</v>
      </c>
      <c r="D5" s="220" t="s">
        <v>6</v>
      </c>
      <c r="E5" s="221"/>
      <c r="F5" s="222" t="s">
        <v>7</v>
      </c>
      <c r="G5" s="223"/>
      <c r="H5" s="220" t="s">
        <v>6</v>
      </c>
      <c r="I5" s="221"/>
      <c r="J5" s="222" t="s">
        <v>7</v>
      </c>
      <c r="K5" s="223"/>
      <c r="L5" s="220" t="s">
        <v>130</v>
      </c>
      <c r="M5" s="221"/>
      <c r="N5" s="222" t="s">
        <v>7</v>
      </c>
      <c r="O5" s="223"/>
    </row>
    <row r="6" spans="1:17" ht="15" thickBot="1" x14ac:dyDescent="0.35">
      <c r="A6" s="213"/>
      <c r="B6" s="225"/>
      <c r="C6" s="227"/>
      <c r="D6" s="3" t="s">
        <v>4</v>
      </c>
      <c r="E6" s="3" t="s">
        <v>5</v>
      </c>
      <c r="F6" s="3" t="s">
        <v>4</v>
      </c>
      <c r="G6" s="3" t="s">
        <v>5</v>
      </c>
      <c r="H6" s="3" t="s">
        <v>4</v>
      </c>
      <c r="I6" s="3" t="s">
        <v>5</v>
      </c>
      <c r="J6" s="3" t="s">
        <v>4</v>
      </c>
      <c r="K6" s="3" t="s">
        <v>5</v>
      </c>
      <c r="L6" s="3" t="s">
        <v>4</v>
      </c>
      <c r="M6" s="3" t="s">
        <v>5</v>
      </c>
      <c r="N6" s="3" t="s">
        <v>4</v>
      </c>
      <c r="O6" s="3" t="s">
        <v>5</v>
      </c>
    </row>
    <row r="7" spans="1:17" x14ac:dyDescent="0.3">
      <c r="A7" s="22">
        <v>1</v>
      </c>
      <c r="B7" s="36" t="s">
        <v>74</v>
      </c>
      <c r="C7" s="63">
        <v>2</v>
      </c>
      <c r="D7" s="24">
        <v>2</v>
      </c>
      <c r="E7" s="6"/>
      <c r="F7" s="6">
        <v>2</v>
      </c>
      <c r="G7" s="7"/>
      <c r="H7" s="5">
        <v>2</v>
      </c>
      <c r="I7" s="6"/>
      <c r="J7" s="6"/>
      <c r="K7" s="7">
        <v>0</v>
      </c>
      <c r="L7" s="5">
        <v>2</v>
      </c>
      <c r="M7" s="6"/>
      <c r="N7" s="6">
        <v>2</v>
      </c>
      <c r="O7" s="7"/>
      <c r="P7">
        <f>AVERAGE(D7,H7,L7)</f>
        <v>2</v>
      </c>
      <c r="Q7">
        <f>AVERAGE(F7,J7,N7)</f>
        <v>2</v>
      </c>
    </row>
    <row r="8" spans="1:17" x14ac:dyDescent="0.3">
      <c r="A8" s="23">
        <v>2</v>
      </c>
      <c r="B8" s="37" t="s">
        <v>119</v>
      </c>
      <c r="C8" s="64">
        <v>2</v>
      </c>
      <c r="D8" s="25">
        <v>2</v>
      </c>
      <c r="E8" s="14"/>
      <c r="F8" s="14"/>
      <c r="G8" s="15">
        <v>0</v>
      </c>
      <c r="H8" s="13">
        <v>2</v>
      </c>
      <c r="I8" s="14"/>
      <c r="J8" s="14"/>
      <c r="K8" s="15">
        <v>0</v>
      </c>
      <c r="L8" s="13">
        <v>2</v>
      </c>
      <c r="M8" s="14"/>
      <c r="N8" s="14"/>
      <c r="O8" s="15">
        <v>0</v>
      </c>
      <c r="P8">
        <f t="shared" ref="P8:P71" si="0">AVERAGE(D8,H8,L8)</f>
        <v>2</v>
      </c>
      <c r="Q8" t="e">
        <f t="shared" ref="Q8:Q71" si="1">AVERAGE(F8,J8,N8)</f>
        <v>#DIV/0!</v>
      </c>
    </row>
    <row r="9" spans="1:17" x14ac:dyDescent="0.3">
      <c r="A9" s="23">
        <v>3</v>
      </c>
      <c r="B9" s="38" t="s">
        <v>75</v>
      </c>
      <c r="C9" s="64">
        <v>2</v>
      </c>
      <c r="D9" s="25"/>
      <c r="E9" s="14">
        <v>0</v>
      </c>
      <c r="F9" s="14"/>
      <c r="G9" s="15">
        <v>0</v>
      </c>
      <c r="H9" s="13"/>
      <c r="I9" s="14">
        <v>0</v>
      </c>
      <c r="J9" s="14"/>
      <c r="K9" s="15">
        <v>0</v>
      </c>
      <c r="L9" s="13"/>
      <c r="M9" s="14">
        <v>0</v>
      </c>
      <c r="N9" s="14"/>
      <c r="O9" s="15">
        <v>0</v>
      </c>
      <c r="P9" t="e">
        <f t="shared" si="0"/>
        <v>#DIV/0!</v>
      </c>
      <c r="Q9" t="e">
        <f t="shared" si="1"/>
        <v>#DIV/0!</v>
      </c>
    </row>
    <row r="10" spans="1:17" x14ac:dyDescent="0.3">
      <c r="A10" s="11">
        <v>4</v>
      </c>
      <c r="B10" s="38" t="s">
        <v>20</v>
      </c>
      <c r="C10" s="65">
        <v>2</v>
      </c>
      <c r="D10" s="12">
        <v>2</v>
      </c>
      <c r="E10" s="1"/>
      <c r="F10" s="1"/>
      <c r="G10" s="2">
        <v>0</v>
      </c>
      <c r="H10" s="8">
        <v>2</v>
      </c>
      <c r="I10" s="1"/>
      <c r="J10" s="1"/>
      <c r="K10" s="2">
        <v>0</v>
      </c>
      <c r="L10" s="8"/>
      <c r="M10" s="1">
        <v>0</v>
      </c>
      <c r="N10" s="1"/>
      <c r="O10" s="2">
        <v>0</v>
      </c>
      <c r="P10">
        <f t="shared" si="0"/>
        <v>2</v>
      </c>
      <c r="Q10" t="e">
        <f t="shared" si="1"/>
        <v>#DIV/0!</v>
      </c>
    </row>
    <row r="11" spans="1:17" x14ac:dyDescent="0.3">
      <c r="A11" s="11">
        <v>5</v>
      </c>
      <c r="B11" s="39" t="s">
        <v>96</v>
      </c>
      <c r="C11" s="66">
        <v>2</v>
      </c>
      <c r="D11" s="12">
        <v>2</v>
      </c>
      <c r="E11" s="1"/>
      <c r="F11" s="1">
        <v>2</v>
      </c>
      <c r="G11" s="2"/>
      <c r="H11" s="8">
        <v>2</v>
      </c>
      <c r="I11" s="1"/>
      <c r="J11" s="1">
        <v>2</v>
      </c>
      <c r="K11" s="2"/>
      <c r="L11" s="8"/>
      <c r="M11" s="1">
        <v>0</v>
      </c>
      <c r="N11" s="1"/>
      <c r="O11" s="2">
        <v>0</v>
      </c>
      <c r="P11">
        <f t="shared" si="0"/>
        <v>2</v>
      </c>
      <c r="Q11">
        <f t="shared" si="1"/>
        <v>2</v>
      </c>
    </row>
    <row r="12" spans="1:17" ht="22.8" x14ac:dyDescent="0.3">
      <c r="A12" s="11">
        <v>6</v>
      </c>
      <c r="B12" s="40" t="s">
        <v>72</v>
      </c>
      <c r="C12" s="67">
        <v>2</v>
      </c>
      <c r="D12" s="12">
        <v>2</v>
      </c>
      <c r="E12" s="1"/>
      <c r="F12" s="1">
        <v>2</v>
      </c>
      <c r="G12" s="2"/>
      <c r="H12" s="8">
        <v>2</v>
      </c>
      <c r="I12" s="1"/>
      <c r="J12" s="1">
        <v>2</v>
      </c>
      <c r="K12" s="2"/>
      <c r="L12" s="8"/>
      <c r="M12" s="1">
        <v>0</v>
      </c>
      <c r="N12" s="1"/>
      <c r="O12" s="2">
        <v>0</v>
      </c>
      <c r="P12">
        <f t="shared" si="0"/>
        <v>2</v>
      </c>
      <c r="Q12">
        <f t="shared" si="1"/>
        <v>2</v>
      </c>
    </row>
    <row r="13" spans="1:17" x14ac:dyDescent="0.3">
      <c r="A13" s="11">
        <v>7</v>
      </c>
      <c r="B13" s="40" t="s">
        <v>73</v>
      </c>
      <c r="C13" s="67">
        <v>2</v>
      </c>
      <c r="D13" s="12">
        <v>2</v>
      </c>
      <c r="E13" s="1"/>
      <c r="F13" s="1"/>
      <c r="G13" s="2">
        <v>0</v>
      </c>
      <c r="H13" s="8">
        <v>2</v>
      </c>
      <c r="I13" s="1"/>
      <c r="J13" s="1"/>
      <c r="K13" s="2">
        <v>0</v>
      </c>
      <c r="L13" s="8">
        <v>2</v>
      </c>
      <c r="M13" s="1"/>
      <c r="N13" s="1"/>
      <c r="O13" s="2">
        <v>0</v>
      </c>
      <c r="P13">
        <f t="shared" si="0"/>
        <v>2</v>
      </c>
      <c r="Q13" t="e">
        <f t="shared" si="1"/>
        <v>#DIV/0!</v>
      </c>
    </row>
    <row r="14" spans="1:17" ht="22.8" x14ac:dyDescent="0.3">
      <c r="A14" s="11">
        <v>8</v>
      </c>
      <c r="B14" s="41" t="s">
        <v>78</v>
      </c>
      <c r="C14" s="67">
        <v>2</v>
      </c>
      <c r="D14" s="12">
        <v>2</v>
      </c>
      <c r="E14" s="1"/>
      <c r="F14" s="1"/>
      <c r="G14" s="2">
        <v>0</v>
      </c>
      <c r="H14" s="8">
        <v>2</v>
      </c>
      <c r="I14" s="1"/>
      <c r="J14" s="1">
        <v>2</v>
      </c>
      <c r="K14" s="2"/>
      <c r="L14" s="8"/>
      <c r="M14" s="1">
        <v>0</v>
      </c>
      <c r="N14" s="1"/>
      <c r="O14" s="2">
        <v>0</v>
      </c>
      <c r="P14">
        <f t="shared" si="0"/>
        <v>2</v>
      </c>
      <c r="Q14">
        <f t="shared" si="1"/>
        <v>2</v>
      </c>
    </row>
    <row r="15" spans="1:17" ht="22.8" x14ac:dyDescent="0.3">
      <c r="A15" s="11">
        <v>9</v>
      </c>
      <c r="B15" s="41" t="s">
        <v>79</v>
      </c>
      <c r="C15" s="67">
        <v>2</v>
      </c>
      <c r="D15" s="12"/>
      <c r="E15" s="1">
        <v>0</v>
      </c>
      <c r="F15" s="1"/>
      <c r="G15" s="2">
        <v>0</v>
      </c>
      <c r="H15" s="8"/>
      <c r="I15" s="1">
        <v>0</v>
      </c>
      <c r="J15" s="1"/>
      <c r="K15" s="2">
        <v>0</v>
      </c>
      <c r="L15" s="8"/>
      <c r="M15" s="1">
        <v>0</v>
      </c>
      <c r="N15" s="1"/>
      <c r="O15" s="2">
        <v>0</v>
      </c>
      <c r="P15" t="e">
        <f t="shared" si="0"/>
        <v>#DIV/0!</v>
      </c>
      <c r="Q15" t="e">
        <f t="shared" si="1"/>
        <v>#DIV/0!</v>
      </c>
    </row>
    <row r="16" spans="1:17" x14ac:dyDescent="0.3">
      <c r="A16" s="11">
        <v>10</v>
      </c>
      <c r="B16" s="39" t="s">
        <v>21</v>
      </c>
      <c r="C16" s="66">
        <v>2</v>
      </c>
      <c r="D16" s="12">
        <v>2</v>
      </c>
      <c r="E16" s="1"/>
      <c r="F16" s="1">
        <v>2</v>
      </c>
      <c r="G16" s="2"/>
      <c r="H16" s="8">
        <v>2</v>
      </c>
      <c r="I16" s="1"/>
      <c r="J16" s="1">
        <v>2</v>
      </c>
      <c r="K16" s="2"/>
      <c r="L16" s="8"/>
      <c r="M16" s="1">
        <v>0</v>
      </c>
      <c r="N16" s="1"/>
      <c r="O16" s="2">
        <v>0</v>
      </c>
      <c r="P16">
        <f t="shared" si="0"/>
        <v>2</v>
      </c>
      <c r="Q16">
        <f t="shared" si="1"/>
        <v>2</v>
      </c>
    </row>
    <row r="17" spans="1:17" x14ac:dyDescent="0.3">
      <c r="A17" s="11">
        <v>11</v>
      </c>
      <c r="B17" s="39" t="s">
        <v>22</v>
      </c>
      <c r="C17" s="66">
        <v>2</v>
      </c>
      <c r="D17" s="12">
        <v>2</v>
      </c>
      <c r="E17" s="1"/>
      <c r="F17" s="1">
        <v>2</v>
      </c>
      <c r="G17" s="2"/>
      <c r="H17" s="8">
        <v>2</v>
      </c>
      <c r="I17" s="1"/>
      <c r="J17" s="1">
        <v>2</v>
      </c>
      <c r="K17" s="2"/>
      <c r="L17" s="8"/>
      <c r="M17" s="1">
        <v>0</v>
      </c>
      <c r="N17" s="1"/>
      <c r="O17" s="2">
        <v>0</v>
      </c>
      <c r="P17">
        <f t="shared" si="0"/>
        <v>2</v>
      </c>
      <c r="Q17">
        <f t="shared" si="1"/>
        <v>2</v>
      </c>
    </row>
    <row r="18" spans="1:17" x14ac:dyDescent="0.3">
      <c r="A18" s="11">
        <v>12</v>
      </c>
      <c r="B18" s="38" t="s">
        <v>106</v>
      </c>
      <c r="C18" s="65">
        <v>2</v>
      </c>
      <c r="D18" s="12">
        <v>2</v>
      </c>
      <c r="E18" s="1"/>
      <c r="F18" s="1"/>
      <c r="G18" s="2">
        <v>0</v>
      </c>
      <c r="H18" s="8">
        <v>2</v>
      </c>
      <c r="I18" s="1"/>
      <c r="J18" s="1"/>
      <c r="K18" s="2">
        <v>0</v>
      </c>
      <c r="L18" s="8"/>
      <c r="M18" s="1">
        <v>0</v>
      </c>
      <c r="N18" s="1"/>
      <c r="O18" s="2">
        <v>0</v>
      </c>
      <c r="P18">
        <f t="shared" si="0"/>
        <v>2</v>
      </c>
      <c r="Q18" t="e">
        <f t="shared" si="1"/>
        <v>#DIV/0!</v>
      </c>
    </row>
    <row r="19" spans="1:17" ht="26.4" x14ac:dyDescent="0.3">
      <c r="A19" s="11">
        <v>13</v>
      </c>
      <c r="B19" s="42" t="s">
        <v>108</v>
      </c>
      <c r="C19" s="68">
        <v>2</v>
      </c>
      <c r="D19" s="12">
        <v>2</v>
      </c>
      <c r="E19" s="1"/>
      <c r="F19" s="1"/>
      <c r="G19" s="2">
        <v>0</v>
      </c>
      <c r="H19" s="8">
        <v>2</v>
      </c>
      <c r="I19" s="1"/>
      <c r="J19" s="1"/>
      <c r="K19" s="2">
        <v>0</v>
      </c>
      <c r="L19" s="8"/>
      <c r="M19" s="1">
        <v>0</v>
      </c>
      <c r="N19" s="1"/>
      <c r="O19" s="2">
        <v>0</v>
      </c>
      <c r="P19">
        <f t="shared" si="0"/>
        <v>2</v>
      </c>
      <c r="Q19" t="e">
        <f t="shared" si="1"/>
        <v>#DIV/0!</v>
      </c>
    </row>
    <row r="20" spans="1:17" x14ac:dyDescent="0.3">
      <c r="A20" s="11">
        <v>14</v>
      </c>
      <c r="B20" s="38" t="s">
        <v>82</v>
      </c>
      <c r="C20" s="65">
        <v>2</v>
      </c>
      <c r="D20" s="12">
        <v>2</v>
      </c>
      <c r="E20" s="1"/>
      <c r="F20" s="1"/>
      <c r="G20" s="2">
        <v>0</v>
      </c>
      <c r="H20" s="8">
        <v>2</v>
      </c>
      <c r="I20" s="1"/>
      <c r="J20" s="1"/>
      <c r="K20" s="2">
        <v>0</v>
      </c>
      <c r="L20" s="8"/>
      <c r="M20" s="1">
        <v>0</v>
      </c>
      <c r="N20" s="1"/>
      <c r="O20" s="2">
        <v>0</v>
      </c>
      <c r="P20">
        <f t="shared" si="0"/>
        <v>2</v>
      </c>
      <c r="Q20" t="e">
        <f t="shared" si="1"/>
        <v>#DIV/0!</v>
      </c>
    </row>
    <row r="21" spans="1:17" ht="22.8" x14ac:dyDescent="0.3">
      <c r="A21" s="11">
        <v>15</v>
      </c>
      <c r="B21" s="40" t="s">
        <v>23</v>
      </c>
      <c r="C21" s="67">
        <v>2</v>
      </c>
      <c r="D21" s="12">
        <v>2</v>
      </c>
      <c r="E21" s="1"/>
      <c r="F21" s="1"/>
      <c r="G21" s="2">
        <v>0</v>
      </c>
      <c r="H21" s="8">
        <v>2</v>
      </c>
      <c r="I21" s="1"/>
      <c r="J21" s="1"/>
      <c r="K21" s="2">
        <v>0</v>
      </c>
      <c r="L21" s="8">
        <v>2</v>
      </c>
      <c r="M21" s="1"/>
      <c r="N21" s="1">
        <v>2</v>
      </c>
      <c r="O21" s="2"/>
      <c r="P21">
        <f t="shared" si="0"/>
        <v>2</v>
      </c>
      <c r="Q21">
        <f t="shared" si="1"/>
        <v>2</v>
      </c>
    </row>
    <row r="22" spans="1:17" ht="22.8" x14ac:dyDescent="0.3">
      <c r="A22" s="11">
        <v>16</v>
      </c>
      <c r="B22" s="40" t="s">
        <v>24</v>
      </c>
      <c r="C22" s="67">
        <v>2</v>
      </c>
      <c r="D22" s="12">
        <v>2</v>
      </c>
      <c r="E22" s="1"/>
      <c r="F22" s="1">
        <v>2</v>
      </c>
      <c r="G22" s="2"/>
      <c r="H22" s="8">
        <v>2</v>
      </c>
      <c r="I22" s="1"/>
      <c r="J22" s="1"/>
      <c r="K22" s="2">
        <v>0</v>
      </c>
      <c r="L22" s="8">
        <v>2</v>
      </c>
      <c r="M22" s="1"/>
      <c r="N22" s="1">
        <v>2</v>
      </c>
      <c r="O22" s="2"/>
      <c r="P22">
        <f t="shared" si="0"/>
        <v>2</v>
      </c>
      <c r="Q22">
        <f t="shared" si="1"/>
        <v>2</v>
      </c>
    </row>
    <row r="23" spans="1:17" ht="22.8" x14ac:dyDescent="0.3">
      <c r="A23" s="11">
        <v>17</v>
      </c>
      <c r="B23" s="40" t="s">
        <v>25</v>
      </c>
      <c r="C23" s="67">
        <v>2</v>
      </c>
      <c r="D23" s="12">
        <v>2</v>
      </c>
      <c r="E23" s="1"/>
      <c r="F23" s="1">
        <v>2</v>
      </c>
      <c r="G23" s="2"/>
      <c r="H23" s="8">
        <v>2</v>
      </c>
      <c r="I23" s="1"/>
      <c r="J23" s="1"/>
      <c r="K23" s="2">
        <v>0</v>
      </c>
      <c r="L23" s="8"/>
      <c r="M23" s="1">
        <v>0</v>
      </c>
      <c r="N23" s="1"/>
      <c r="O23" s="2">
        <v>0</v>
      </c>
      <c r="P23">
        <f t="shared" si="0"/>
        <v>2</v>
      </c>
      <c r="Q23">
        <f t="shared" si="1"/>
        <v>2</v>
      </c>
    </row>
    <row r="24" spans="1:17" ht="22.8" x14ac:dyDescent="0.3">
      <c r="A24" s="11">
        <v>18</v>
      </c>
      <c r="B24" s="40" t="s">
        <v>26</v>
      </c>
      <c r="C24" s="67">
        <v>2</v>
      </c>
      <c r="D24" s="12">
        <v>2</v>
      </c>
      <c r="E24" s="1"/>
      <c r="F24" s="1">
        <v>2</v>
      </c>
      <c r="G24" s="2"/>
      <c r="H24" s="8">
        <v>2</v>
      </c>
      <c r="I24" s="1"/>
      <c r="J24" s="1">
        <v>2</v>
      </c>
      <c r="K24" s="2"/>
      <c r="L24" s="8"/>
      <c r="M24" s="1">
        <v>0</v>
      </c>
      <c r="N24" s="1"/>
      <c r="O24" s="2">
        <v>0</v>
      </c>
      <c r="P24">
        <f t="shared" si="0"/>
        <v>2</v>
      </c>
      <c r="Q24">
        <f t="shared" si="1"/>
        <v>2</v>
      </c>
    </row>
    <row r="25" spans="1:17" x14ac:dyDescent="0.3">
      <c r="A25" s="11">
        <v>19</v>
      </c>
      <c r="B25" s="39" t="s">
        <v>27</v>
      </c>
      <c r="C25" s="66">
        <v>2</v>
      </c>
      <c r="D25" s="12">
        <v>2</v>
      </c>
      <c r="E25" s="1"/>
      <c r="F25" s="1">
        <v>2</v>
      </c>
      <c r="G25" s="2"/>
      <c r="H25" s="8">
        <v>2</v>
      </c>
      <c r="I25" s="1"/>
      <c r="J25" s="1">
        <v>2</v>
      </c>
      <c r="K25" s="2"/>
      <c r="L25" s="8">
        <v>2</v>
      </c>
      <c r="M25" s="1"/>
      <c r="N25" s="1">
        <v>2</v>
      </c>
      <c r="O25" s="2"/>
      <c r="P25">
        <f t="shared" si="0"/>
        <v>2</v>
      </c>
      <c r="Q25">
        <f t="shared" si="1"/>
        <v>2</v>
      </c>
    </row>
    <row r="26" spans="1:17" x14ac:dyDescent="0.3">
      <c r="A26" s="11">
        <v>20</v>
      </c>
      <c r="B26" s="39" t="s">
        <v>28</v>
      </c>
      <c r="C26" s="66">
        <v>2</v>
      </c>
      <c r="D26" s="12">
        <v>2</v>
      </c>
      <c r="E26" s="1"/>
      <c r="F26" s="1"/>
      <c r="G26" s="2">
        <v>0</v>
      </c>
      <c r="H26" s="8">
        <v>2</v>
      </c>
      <c r="I26" s="1"/>
      <c r="J26" s="1">
        <v>2</v>
      </c>
      <c r="K26" s="2"/>
      <c r="L26" s="8"/>
      <c r="M26" s="1">
        <v>0</v>
      </c>
      <c r="N26" s="1"/>
      <c r="O26" s="2">
        <v>0</v>
      </c>
      <c r="P26">
        <f t="shared" si="0"/>
        <v>2</v>
      </c>
      <c r="Q26">
        <f t="shared" si="1"/>
        <v>2</v>
      </c>
    </row>
    <row r="27" spans="1:17" ht="34.200000000000003" x14ac:dyDescent="0.3">
      <c r="A27" s="11">
        <v>21</v>
      </c>
      <c r="B27" s="39" t="s">
        <v>29</v>
      </c>
      <c r="C27" s="66">
        <v>2</v>
      </c>
      <c r="D27" s="12"/>
      <c r="E27" s="1">
        <v>0</v>
      </c>
      <c r="F27" s="1"/>
      <c r="G27" s="2">
        <v>0</v>
      </c>
      <c r="H27" s="8"/>
      <c r="I27" s="1">
        <v>0</v>
      </c>
      <c r="J27" s="1"/>
      <c r="K27" s="2">
        <v>0</v>
      </c>
      <c r="L27" s="8">
        <v>2</v>
      </c>
      <c r="M27" s="1"/>
      <c r="N27" s="1">
        <v>2</v>
      </c>
      <c r="O27" s="2"/>
      <c r="P27">
        <f t="shared" si="0"/>
        <v>2</v>
      </c>
      <c r="Q27">
        <f t="shared" si="1"/>
        <v>2</v>
      </c>
    </row>
    <row r="28" spans="1:17" ht="22.8" x14ac:dyDescent="0.3">
      <c r="A28" s="11">
        <v>22</v>
      </c>
      <c r="B28" s="40" t="s">
        <v>76</v>
      </c>
      <c r="C28" s="67">
        <v>2</v>
      </c>
      <c r="D28" s="12">
        <v>2</v>
      </c>
      <c r="E28" s="1"/>
      <c r="F28" s="1">
        <v>2</v>
      </c>
      <c r="G28" s="2"/>
      <c r="H28" s="8">
        <v>2</v>
      </c>
      <c r="I28" s="1"/>
      <c r="J28" s="1">
        <v>2</v>
      </c>
      <c r="K28" s="2"/>
      <c r="L28" s="8"/>
      <c r="M28" s="1">
        <v>0</v>
      </c>
      <c r="N28" s="1"/>
      <c r="O28" s="2">
        <v>0</v>
      </c>
      <c r="P28">
        <f t="shared" si="0"/>
        <v>2</v>
      </c>
      <c r="Q28">
        <f t="shared" si="1"/>
        <v>2</v>
      </c>
    </row>
    <row r="29" spans="1:17" ht="22.8" x14ac:dyDescent="0.3">
      <c r="A29" s="11">
        <v>23</v>
      </c>
      <c r="B29" s="43" t="s">
        <v>84</v>
      </c>
      <c r="C29" s="69">
        <v>2</v>
      </c>
      <c r="D29" s="12"/>
      <c r="E29" s="1">
        <v>0</v>
      </c>
      <c r="F29" s="1"/>
      <c r="G29" s="2">
        <v>0</v>
      </c>
      <c r="H29" s="8"/>
      <c r="I29" s="1">
        <v>0</v>
      </c>
      <c r="J29" s="1"/>
      <c r="K29" s="2">
        <v>0</v>
      </c>
      <c r="L29" s="8"/>
      <c r="M29" s="1">
        <v>0</v>
      </c>
      <c r="N29" s="1"/>
      <c r="O29" s="2">
        <v>0</v>
      </c>
      <c r="P29" t="e">
        <f t="shared" si="0"/>
        <v>#DIV/0!</v>
      </c>
      <c r="Q29" t="e">
        <f t="shared" si="1"/>
        <v>#DIV/0!</v>
      </c>
    </row>
    <row r="30" spans="1:17" ht="22.8" x14ac:dyDescent="0.3">
      <c r="A30" s="11">
        <v>24</v>
      </c>
      <c r="B30" s="40" t="s">
        <v>14</v>
      </c>
      <c r="C30" s="67">
        <v>2</v>
      </c>
      <c r="D30" s="12">
        <v>2</v>
      </c>
      <c r="E30" s="1"/>
      <c r="F30" s="1"/>
      <c r="G30" s="2">
        <v>0</v>
      </c>
      <c r="H30" s="8">
        <v>2</v>
      </c>
      <c r="I30" s="1"/>
      <c r="J30" s="1"/>
      <c r="K30" s="2">
        <v>0</v>
      </c>
      <c r="L30" s="8"/>
      <c r="M30" s="1">
        <v>0</v>
      </c>
      <c r="N30" s="1"/>
      <c r="O30" s="2">
        <v>0</v>
      </c>
      <c r="P30">
        <f t="shared" si="0"/>
        <v>2</v>
      </c>
      <c r="Q30" t="e">
        <f t="shared" si="1"/>
        <v>#DIV/0!</v>
      </c>
    </row>
    <row r="31" spans="1:17" x14ac:dyDescent="0.3">
      <c r="A31" s="11">
        <v>25</v>
      </c>
      <c r="B31" s="39" t="s">
        <v>133</v>
      </c>
      <c r="C31" s="66">
        <v>2</v>
      </c>
      <c r="D31" s="12"/>
      <c r="E31" s="1">
        <v>0</v>
      </c>
      <c r="F31" s="1"/>
      <c r="G31" s="2">
        <v>0</v>
      </c>
      <c r="H31" s="8"/>
      <c r="I31" s="1"/>
      <c r="J31" s="1"/>
      <c r="K31" s="2"/>
      <c r="L31" s="8"/>
      <c r="M31" s="1">
        <v>0</v>
      </c>
      <c r="N31" s="1"/>
      <c r="O31" s="2">
        <v>0</v>
      </c>
      <c r="P31" t="e">
        <f t="shared" si="0"/>
        <v>#DIV/0!</v>
      </c>
      <c r="Q31" t="e">
        <f t="shared" si="1"/>
        <v>#DIV/0!</v>
      </c>
    </row>
    <row r="32" spans="1:17" ht="24" x14ac:dyDescent="0.3">
      <c r="A32" s="11">
        <v>26</v>
      </c>
      <c r="B32" s="44" t="s">
        <v>16</v>
      </c>
      <c r="C32" s="70">
        <v>2</v>
      </c>
      <c r="D32" s="12">
        <v>2</v>
      </c>
      <c r="E32" s="1"/>
      <c r="F32" s="1">
        <v>2</v>
      </c>
      <c r="G32" s="2"/>
      <c r="H32" s="8">
        <v>2</v>
      </c>
      <c r="I32" s="1"/>
      <c r="J32" s="1">
        <v>2</v>
      </c>
      <c r="K32" s="2"/>
      <c r="L32" s="8">
        <v>2</v>
      </c>
      <c r="M32" s="1"/>
      <c r="N32" s="1">
        <v>2</v>
      </c>
      <c r="O32" s="2"/>
      <c r="P32">
        <f t="shared" si="0"/>
        <v>2</v>
      </c>
      <c r="Q32">
        <f t="shared" si="1"/>
        <v>2</v>
      </c>
    </row>
    <row r="33" spans="1:17" ht="34.200000000000003" x14ac:dyDescent="0.3">
      <c r="A33" s="11">
        <v>27</v>
      </c>
      <c r="B33" s="40" t="s">
        <v>118</v>
      </c>
      <c r="C33" s="67">
        <v>2</v>
      </c>
      <c r="D33" s="12">
        <v>2</v>
      </c>
      <c r="E33" s="1"/>
      <c r="F33" s="1">
        <v>2</v>
      </c>
      <c r="G33" s="2"/>
      <c r="H33" s="8">
        <v>2</v>
      </c>
      <c r="I33" s="1"/>
      <c r="J33" s="1">
        <v>2</v>
      </c>
      <c r="K33" s="2"/>
      <c r="L33" s="8">
        <v>2</v>
      </c>
      <c r="M33" s="1"/>
      <c r="N33" s="1">
        <v>2</v>
      </c>
      <c r="O33" s="2"/>
      <c r="P33">
        <f t="shared" si="0"/>
        <v>2</v>
      </c>
      <c r="Q33">
        <f t="shared" si="1"/>
        <v>2</v>
      </c>
    </row>
    <row r="34" spans="1:17" ht="22.8" x14ac:dyDescent="0.3">
      <c r="A34" s="11">
        <v>28</v>
      </c>
      <c r="B34" s="40" t="s">
        <v>113</v>
      </c>
      <c r="C34" s="67">
        <v>2</v>
      </c>
      <c r="D34" s="12"/>
      <c r="E34" s="1">
        <v>0</v>
      </c>
      <c r="F34" s="1"/>
      <c r="G34" s="2">
        <v>0</v>
      </c>
      <c r="H34" s="8"/>
      <c r="I34" s="1">
        <v>0</v>
      </c>
      <c r="J34" s="1"/>
      <c r="K34" s="2">
        <v>0</v>
      </c>
      <c r="L34" s="8"/>
      <c r="M34" s="1">
        <v>0</v>
      </c>
      <c r="N34" s="1"/>
      <c r="O34" s="2">
        <v>0</v>
      </c>
      <c r="P34" t="e">
        <f t="shared" si="0"/>
        <v>#DIV/0!</v>
      </c>
      <c r="Q34" t="e">
        <f t="shared" si="1"/>
        <v>#DIV/0!</v>
      </c>
    </row>
    <row r="35" spans="1:17" ht="22.8" x14ac:dyDescent="0.3">
      <c r="A35" s="11">
        <v>29</v>
      </c>
      <c r="B35" s="40" t="s">
        <v>30</v>
      </c>
      <c r="C35" s="67">
        <v>2</v>
      </c>
      <c r="D35" s="12"/>
      <c r="E35" s="1">
        <v>0</v>
      </c>
      <c r="F35" s="1"/>
      <c r="G35" s="2">
        <v>0</v>
      </c>
      <c r="H35" s="8"/>
      <c r="I35" s="1">
        <v>0</v>
      </c>
      <c r="J35" s="1"/>
      <c r="K35" s="2">
        <v>0</v>
      </c>
      <c r="L35" s="8"/>
      <c r="M35" s="1">
        <v>0</v>
      </c>
      <c r="N35" s="1"/>
      <c r="O35" s="2">
        <v>0</v>
      </c>
      <c r="P35" t="e">
        <f t="shared" si="0"/>
        <v>#DIV/0!</v>
      </c>
      <c r="Q35" t="e">
        <f t="shared" si="1"/>
        <v>#DIV/0!</v>
      </c>
    </row>
    <row r="36" spans="1:17" ht="22.8" x14ac:dyDescent="0.3">
      <c r="A36" s="11">
        <v>30</v>
      </c>
      <c r="B36" s="39" t="s">
        <v>31</v>
      </c>
      <c r="C36" s="66">
        <v>2</v>
      </c>
      <c r="D36" s="12"/>
      <c r="E36" s="1">
        <v>0</v>
      </c>
      <c r="F36" s="1"/>
      <c r="G36" s="2">
        <v>0</v>
      </c>
      <c r="H36" s="8"/>
      <c r="I36" s="1">
        <v>0</v>
      </c>
      <c r="J36" s="1"/>
      <c r="K36" s="2">
        <v>0</v>
      </c>
      <c r="L36" s="8"/>
      <c r="M36" s="1">
        <v>0</v>
      </c>
      <c r="N36" s="1"/>
      <c r="O36" s="2">
        <v>0</v>
      </c>
      <c r="P36" t="e">
        <f t="shared" si="0"/>
        <v>#DIV/0!</v>
      </c>
      <c r="Q36" t="e">
        <f t="shared" si="1"/>
        <v>#DIV/0!</v>
      </c>
    </row>
    <row r="37" spans="1:17" ht="22.8" x14ac:dyDescent="0.3">
      <c r="A37" s="11">
        <v>31</v>
      </c>
      <c r="B37" s="40" t="s">
        <v>93</v>
      </c>
      <c r="C37" s="67">
        <v>2</v>
      </c>
      <c r="D37" s="12"/>
      <c r="E37" s="1">
        <v>0</v>
      </c>
      <c r="F37" s="1"/>
      <c r="G37" s="2">
        <v>0</v>
      </c>
      <c r="H37" s="8"/>
      <c r="I37" s="1">
        <v>0</v>
      </c>
      <c r="J37" s="1"/>
      <c r="K37" s="2">
        <v>0</v>
      </c>
      <c r="L37" s="8"/>
      <c r="M37" s="1">
        <v>0</v>
      </c>
      <c r="N37" s="1"/>
      <c r="O37" s="2">
        <v>0</v>
      </c>
      <c r="P37" t="e">
        <f t="shared" si="0"/>
        <v>#DIV/0!</v>
      </c>
      <c r="Q37" t="e">
        <f t="shared" si="1"/>
        <v>#DIV/0!</v>
      </c>
    </row>
    <row r="38" spans="1:17" x14ac:dyDescent="0.3">
      <c r="A38" s="11">
        <v>32</v>
      </c>
      <c r="B38" s="40" t="s">
        <v>114</v>
      </c>
      <c r="C38" s="67">
        <v>2</v>
      </c>
      <c r="D38" s="12"/>
      <c r="E38" s="1">
        <v>0</v>
      </c>
      <c r="F38" s="1"/>
      <c r="G38" s="2">
        <v>0</v>
      </c>
      <c r="H38" s="8"/>
      <c r="I38" s="1">
        <v>0</v>
      </c>
      <c r="J38" s="1"/>
      <c r="K38" s="2">
        <v>0</v>
      </c>
      <c r="L38" s="8"/>
      <c r="M38" s="1">
        <v>0</v>
      </c>
      <c r="N38" s="1"/>
      <c r="O38" s="2">
        <v>0</v>
      </c>
      <c r="P38" t="e">
        <f t="shared" si="0"/>
        <v>#DIV/0!</v>
      </c>
      <c r="Q38" t="e">
        <f t="shared" si="1"/>
        <v>#DIV/0!</v>
      </c>
    </row>
    <row r="39" spans="1:17" x14ac:dyDescent="0.3">
      <c r="A39" s="11">
        <v>33</v>
      </c>
      <c r="B39" s="40" t="s">
        <v>115</v>
      </c>
      <c r="C39" s="67">
        <v>2</v>
      </c>
      <c r="D39" s="12"/>
      <c r="E39" s="1">
        <v>0</v>
      </c>
      <c r="F39" s="1"/>
      <c r="G39" s="2">
        <v>0</v>
      </c>
      <c r="H39" s="8"/>
      <c r="I39" s="1">
        <v>0</v>
      </c>
      <c r="J39" s="1"/>
      <c r="K39" s="2">
        <v>0</v>
      </c>
      <c r="L39" s="8"/>
      <c r="M39" s="1">
        <v>0</v>
      </c>
      <c r="N39" s="1"/>
      <c r="O39" s="2">
        <v>0</v>
      </c>
      <c r="P39" t="e">
        <f t="shared" si="0"/>
        <v>#DIV/0!</v>
      </c>
      <c r="Q39" t="e">
        <f t="shared" si="1"/>
        <v>#DIV/0!</v>
      </c>
    </row>
    <row r="40" spans="1:17" ht="22.8" x14ac:dyDescent="0.3">
      <c r="A40" s="11">
        <v>34</v>
      </c>
      <c r="B40" s="40" t="s">
        <v>95</v>
      </c>
      <c r="C40" s="67">
        <v>2</v>
      </c>
      <c r="D40" s="12"/>
      <c r="E40" s="1">
        <v>0</v>
      </c>
      <c r="F40" s="1"/>
      <c r="G40" s="2">
        <v>0</v>
      </c>
      <c r="H40" s="8"/>
      <c r="I40" s="1">
        <v>0</v>
      </c>
      <c r="J40" s="1"/>
      <c r="K40" s="2">
        <v>0</v>
      </c>
      <c r="L40" s="8"/>
      <c r="M40" s="1">
        <v>0</v>
      </c>
      <c r="N40" s="1"/>
      <c r="O40" s="2">
        <v>0</v>
      </c>
      <c r="P40" t="e">
        <f t="shared" si="0"/>
        <v>#DIV/0!</v>
      </c>
      <c r="Q40" t="e">
        <f t="shared" si="1"/>
        <v>#DIV/0!</v>
      </c>
    </row>
    <row r="41" spans="1:17" x14ac:dyDescent="0.3">
      <c r="A41" s="11">
        <v>35</v>
      </c>
      <c r="B41" s="40" t="s">
        <v>83</v>
      </c>
      <c r="C41" s="67">
        <v>2</v>
      </c>
      <c r="D41" s="12"/>
      <c r="E41" s="1">
        <v>0</v>
      </c>
      <c r="F41" s="1"/>
      <c r="G41" s="2">
        <v>0</v>
      </c>
      <c r="H41" s="8"/>
      <c r="I41" s="1">
        <v>0</v>
      </c>
      <c r="J41" s="1"/>
      <c r="K41" s="2">
        <v>0</v>
      </c>
      <c r="L41" s="8"/>
      <c r="M41" s="1">
        <v>0</v>
      </c>
      <c r="N41" s="1"/>
      <c r="O41" s="2">
        <v>0</v>
      </c>
      <c r="P41" t="e">
        <f t="shared" si="0"/>
        <v>#DIV/0!</v>
      </c>
      <c r="Q41" t="e">
        <f t="shared" si="1"/>
        <v>#DIV/0!</v>
      </c>
    </row>
    <row r="42" spans="1:17" x14ac:dyDescent="0.3">
      <c r="A42" s="11">
        <v>36</v>
      </c>
      <c r="B42" s="40" t="s">
        <v>32</v>
      </c>
      <c r="C42" s="67">
        <v>2</v>
      </c>
      <c r="D42" s="12"/>
      <c r="E42" s="1">
        <v>0</v>
      </c>
      <c r="F42" s="1"/>
      <c r="G42" s="2">
        <v>0</v>
      </c>
      <c r="H42" s="8"/>
      <c r="I42" s="1">
        <v>0</v>
      </c>
      <c r="J42" s="1"/>
      <c r="K42" s="2">
        <v>0</v>
      </c>
      <c r="L42" s="8"/>
      <c r="M42" s="1">
        <v>0</v>
      </c>
      <c r="N42" s="1"/>
      <c r="O42" s="2">
        <v>0</v>
      </c>
      <c r="P42" t="e">
        <f t="shared" si="0"/>
        <v>#DIV/0!</v>
      </c>
      <c r="Q42" t="e">
        <f t="shared" si="1"/>
        <v>#DIV/0!</v>
      </c>
    </row>
    <row r="43" spans="1:17" x14ac:dyDescent="0.3">
      <c r="A43" s="11">
        <v>37</v>
      </c>
      <c r="B43" s="40" t="s">
        <v>33</v>
      </c>
      <c r="C43" s="67">
        <v>2</v>
      </c>
      <c r="D43" s="12">
        <v>2</v>
      </c>
      <c r="E43" s="1"/>
      <c r="F43" s="1"/>
      <c r="G43" s="2">
        <v>0</v>
      </c>
      <c r="H43" s="8">
        <v>2</v>
      </c>
      <c r="I43" s="1"/>
      <c r="J43" s="1"/>
      <c r="K43" s="2">
        <v>0</v>
      </c>
      <c r="L43" s="8">
        <v>2</v>
      </c>
      <c r="M43" s="1"/>
      <c r="N43" s="1">
        <v>2</v>
      </c>
      <c r="O43" s="2"/>
      <c r="P43">
        <f t="shared" si="0"/>
        <v>2</v>
      </c>
      <c r="Q43">
        <f t="shared" si="1"/>
        <v>2</v>
      </c>
    </row>
    <row r="44" spans="1:17" ht="22.8" x14ac:dyDescent="0.3">
      <c r="A44" s="11">
        <v>38</v>
      </c>
      <c r="B44" s="40" t="s">
        <v>94</v>
      </c>
      <c r="C44" s="67">
        <v>2</v>
      </c>
      <c r="D44" s="12"/>
      <c r="E44" s="1">
        <v>0</v>
      </c>
      <c r="F44" s="1"/>
      <c r="G44" s="2">
        <v>0</v>
      </c>
      <c r="H44" s="8"/>
      <c r="I44" s="1">
        <v>0</v>
      </c>
      <c r="J44" s="1"/>
      <c r="K44" s="2">
        <v>0</v>
      </c>
      <c r="L44" s="8"/>
      <c r="M44" s="1">
        <v>0</v>
      </c>
      <c r="N44" s="1"/>
      <c r="O44" s="2">
        <v>0</v>
      </c>
      <c r="P44" t="e">
        <f t="shared" si="0"/>
        <v>#DIV/0!</v>
      </c>
      <c r="Q44" t="e">
        <f t="shared" si="1"/>
        <v>#DIV/0!</v>
      </c>
    </row>
    <row r="45" spans="1:17" ht="28.5" customHeight="1" x14ac:dyDescent="0.3">
      <c r="A45" s="11">
        <v>39</v>
      </c>
      <c r="B45" s="38" t="s">
        <v>34</v>
      </c>
      <c r="C45" s="65">
        <v>2</v>
      </c>
      <c r="D45" s="12"/>
      <c r="E45" s="1">
        <v>0</v>
      </c>
      <c r="F45" s="1"/>
      <c r="G45" s="2">
        <v>0</v>
      </c>
      <c r="H45" s="8"/>
      <c r="I45" s="1">
        <v>0</v>
      </c>
      <c r="J45" s="1"/>
      <c r="K45" s="2">
        <v>0</v>
      </c>
      <c r="L45" s="8"/>
      <c r="M45" s="1">
        <v>0</v>
      </c>
      <c r="N45" s="1"/>
      <c r="O45" s="2">
        <v>0</v>
      </c>
      <c r="P45" t="e">
        <f t="shared" si="0"/>
        <v>#DIV/0!</v>
      </c>
      <c r="Q45" t="e">
        <f t="shared" si="1"/>
        <v>#DIV/0!</v>
      </c>
    </row>
    <row r="46" spans="1:17" ht="28.5" customHeight="1" x14ac:dyDescent="0.3">
      <c r="A46" s="11">
        <v>40</v>
      </c>
      <c r="B46" s="38" t="s">
        <v>12</v>
      </c>
      <c r="C46" s="65">
        <v>2</v>
      </c>
      <c r="D46" s="12">
        <v>2</v>
      </c>
      <c r="E46" s="1"/>
      <c r="F46" s="1">
        <v>2</v>
      </c>
      <c r="G46" s="2"/>
      <c r="H46" s="8">
        <v>2</v>
      </c>
      <c r="I46" s="1"/>
      <c r="J46" s="1">
        <v>2</v>
      </c>
      <c r="K46" s="2"/>
      <c r="L46" s="8"/>
      <c r="M46" s="1">
        <v>0</v>
      </c>
      <c r="N46" s="1"/>
      <c r="O46" s="2">
        <v>0</v>
      </c>
      <c r="P46">
        <f t="shared" si="0"/>
        <v>2</v>
      </c>
      <c r="Q46">
        <f t="shared" si="1"/>
        <v>2</v>
      </c>
    </row>
    <row r="47" spans="1:17" ht="28.5" customHeight="1" x14ac:dyDescent="0.3">
      <c r="A47" s="11">
        <v>41</v>
      </c>
      <c r="B47" s="42" t="s">
        <v>109</v>
      </c>
      <c r="C47" s="68">
        <v>2</v>
      </c>
      <c r="D47" s="12"/>
      <c r="E47" s="1">
        <v>0</v>
      </c>
      <c r="F47" s="1"/>
      <c r="G47" s="2">
        <v>0</v>
      </c>
      <c r="H47" s="8"/>
      <c r="I47" s="1">
        <v>0</v>
      </c>
      <c r="J47" s="1"/>
      <c r="K47" s="2">
        <v>0</v>
      </c>
      <c r="L47" s="8"/>
      <c r="M47" s="1">
        <v>0</v>
      </c>
      <c r="N47" s="1"/>
      <c r="O47" s="2">
        <v>0</v>
      </c>
      <c r="P47" t="e">
        <f t="shared" si="0"/>
        <v>#DIV/0!</v>
      </c>
      <c r="Q47" t="e">
        <f t="shared" si="1"/>
        <v>#DIV/0!</v>
      </c>
    </row>
    <row r="48" spans="1:17" ht="51" customHeight="1" x14ac:dyDescent="0.3">
      <c r="A48" s="11">
        <v>42</v>
      </c>
      <c r="B48" s="40" t="s">
        <v>13</v>
      </c>
      <c r="C48" s="67">
        <v>2</v>
      </c>
      <c r="D48" s="12"/>
      <c r="E48" s="1">
        <v>0</v>
      </c>
      <c r="F48" s="1"/>
      <c r="G48" s="2">
        <v>0</v>
      </c>
      <c r="H48" s="8"/>
      <c r="I48" s="1">
        <v>0</v>
      </c>
      <c r="J48" s="1"/>
      <c r="K48" s="2">
        <v>0</v>
      </c>
      <c r="L48" s="8"/>
      <c r="M48" s="1">
        <v>0</v>
      </c>
      <c r="N48" s="1"/>
      <c r="O48" s="2">
        <v>0</v>
      </c>
      <c r="P48" t="e">
        <f t="shared" si="0"/>
        <v>#DIV/0!</v>
      </c>
      <c r="Q48" t="e">
        <f t="shared" si="1"/>
        <v>#DIV/0!</v>
      </c>
    </row>
    <row r="49" spans="1:17" ht="49.5" customHeight="1" x14ac:dyDescent="0.3">
      <c r="A49" s="11">
        <v>43</v>
      </c>
      <c r="B49" s="45" t="s">
        <v>35</v>
      </c>
      <c r="C49" s="71">
        <v>2</v>
      </c>
      <c r="D49" s="12"/>
      <c r="E49" s="1">
        <v>0</v>
      </c>
      <c r="F49" s="1"/>
      <c r="G49" s="2">
        <v>0</v>
      </c>
      <c r="H49" s="8"/>
      <c r="I49" s="1">
        <v>0</v>
      </c>
      <c r="J49" s="1"/>
      <c r="K49" s="2">
        <v>0</v>
      </c>
      <c r="L49" s="8"/>
      <c r="M49" s="1">
        <v>0</v>
      </c>
      <c r="N49" s="1"/>
      <c r="O49" s="2">
        <v>0</v>
      </c>
      <c r="P49" t="e">
        <f t="shared" si="0"/>
        <v>#DIV/0!</v>
      </c>
      <c r="Q49" t="e">
        <f t="shared" si="1"/>
        <v>#DIV/0!</v>
      </c>
    </row>
    <row r="50" spans="1:17" ht="22.8" x14ac:dyDescent="0.3">
      <c r="A50" s="11">
        <v>44</v>
      </c>
      <c r="B50" s="40" t="s">
        <v>36</v>
      </c>
      <c r="C50" s="67">
        <v>2</v>
      </c>
      <c r="D50" s="12">
        <v>2</v>
      </c>
      <c r="E50" s="1"/>
      <c r="F50" s="1">
        <v>2</v>
      </c>
      <c r="G50" s="2"/>
      <c r="H50" s="8">
        <v>2</v>
      </c>
      <c r="I50" s="1"/>
      <c r="J50" s="1">
        <v>2</v>
      </c>
      <c r="K50" s="2"/>
      <c r="L50" s="8"/>
      <c r="M50" s="1">
        <v>0</v>
      </c>
      <c r="N50" s="1"/>
      <c r="O50" s="2">
        <v>0</v>
      </c>
      <c r="P50">
        <f t="shared" si="0"/>
        <v>2</v>
      </c>
      <c r="Q50">
        <f t="shared" si="1"/>
        <v>2</v>
      </c>
    </row>
    <row r="51" spans="1:17" ht="34.200000000000003" x14ac:dyDescent="0.3">
      <c r="A51" s="11">
        <v>45</v>
      </c>
      <c r="B51" s="46" t="s">
        <v>37</v>
      </c>
      <c r="C51" s="72">
        <v>2</v>
      </c>
      <c r="D51" s="12"/>
      <c r="E51" s="1">
        <v>0</v>
      </c>
      <c r="F51" s="1"/>
      <c r="G51" s="2">
        <v>0</v>
      </c>
      <c r="H51" s="8"/>
      <c r="I51" s="1">
        <v>0</v>
      </c>
      <c r="J51" s="1"/>
      <c r="K51" s="2">
        <v>0</v>
      </c>
      <c r="L51" s="8"/>
      <c r="M51" s="1">
        <v>0</v>
      </c>
      <c r="N51" s="1"/>
      <c r="O51" s="2">
        <v>0</v>
      </c>
      <c r="P51" t="e">
        <f t="shared" si="0"/>
        <v>#DIV/0!</v>
      </c>
      <c r="Q51" t="e">
        <f t="shared" si="1"/>
        <v>#DIV/0!</v>
      </c>
    </row>
    <row r="52" spans="1:17" ht="22.8" x14ac:dyDescent="0.3">
      <c r="A52" s="11">
        <v>46</v>
      </c>
      <c r="B52" s="47" t="s">
        <v>69</v>
      </c>
      <c r="C52" s="72">
        <v>2</v>
      </c>
      <c r="D52" s="12">
        <v>2</v>
      </c>
      <c r="E52" s="1"/>
      <c r="F52" s="1"/>
      <c r="G52" s="2">
        <v>0</v>
      </c>
      <c r="H52" s="8">
        <v>2</v>
      </c>
      <c r="I52" s="1"/>
      <c r="J52" s="1"/>
      <c r="K52" s="2">
        <v>0</v>
      </c>
      <c r="L52" s="8">
        <v>2</v>
      </c>
      <c r="M52" s="1"/>
      <c r="N52" s="1"/>
      <c r="O52" s="2">
        <v>0</v>
      </c>
      <c r="P52">
        <f t="shared" si="0"/>
        <v>2</v>
      </c>
      <c r="Q52" t="e">
        <f t="shared" si="1"/>
        <v>#DIV/0!</v>
      </c>
    </row>
    <row r="53" spans="1:17" x14ac:dyDescent="0.3">
      <c r="A53" s="11">
        <v>47</v>
      </c>
      <c r="B53" s="42" t="s">
        <v>107</v>
      </c>
      <c r="C53" s="68">
        <v>2</v>
      </c>
      <c r="D53" s="12"/>
      <c r="E53" s="1">
        <v>0</v>
      </c>
      <c r="F53" s="1"/>
      <c r="G53" s="2">
        <v>0</v>
      </c>
      <c r="H53" s="8"/>
      <c r="I53" s="1">
        <v>0</v>
      </c>
      <c r="J53" s="1"/>
      <c r="K53" s="2">
        <v>0</v>
      </c>
      <c r="L53" s="8"/>
      <c r="M53" s="1">
        <v>0</v>
      </c>
      <c r="N53" s="1"/>
      <c r="O53" s="2">
        <v>0</v>
      </c>
      <c r="P53" t="e">
        <f t="shared" si="0"/>
        <v>#DIV/0!</v>
      </c>
      <c r="Q53" t="e">
        <f t="shared" si="1"/>
        <v>#DIV/0!</v>
      </c>
    </row>
    <row r="54" spans="1:17" ht="73.5" customHeight="1" x14ac:dyDescent="0.3">
      <c r="A54" s="11">
        <v>48</v>
      </c>
      <c r="B54" s="40" t="s">
        <v>38</v>
      </c>
      <c r="C54" s="67">
        <v>2</v>
      </c>
      <c r="D54" s="12">
        <v>2</v>
      </c>
      <c r="E54" s="1"/>
      <c r="F54" s="1"/>
      <c r="G54" s="2">
        <v>0</v>
      </c>
      <c r="H54" s="8">
        <v>2</v>
      </c>
      <c r="I54" s="1"/>
      <c r="J54" s="1"/>
      <c r="K54" s="2">
        <v>0</v>
      </c>
      <c r="L54" s="8"/>
      <c r="M54" s="1">
        <v>0</v>
      </c>
      <c r="N54" s="1"/>
      <c r="O54" s="2">
        <v>0</v>
      </c>
      <c r="P54">
        <f t="shared" si="0"/>
        <v>2</v>
      </c>
      <c r="Q54" t="e">
        <f t="shared" si="1"/>
        <v>#DIV/0!</v>
      </c>
    </row>
    <row r="55" spans="1:17" ht="34.200000000000003" x14ac:dyDescent="0.3">
      <c r="A55" s="11">
        <v>49</v>
      </c>
      <c r="B55" s="48" t="s">
        <v>9</v>
      </c>
      <c r="C55" s="67">
        <v>2</v>
      </c>
      <c r="D55" s="12"/>
      <c r="E55" s="1">
        <v>0</v>
      </c>
      <c r="F55" s="1"/>
      <c r="G55" s="2">
        <v>0</v>
      </c>
      <c r="H55" s="8"/>
      <c r="I55" s="1">
        <v>0</v>
      </c>
      <c r="J55" s="1"/>
      <c r="K55" s="2">
        <v>0</v>
      </c>
      <c r="L55" s="8"/>
      <c r="M55" s="1">
        <v>0</v>
      </c>
      <c r="N55" s="1"/>
      <c r="O55" s="2">
        <v>0</v>
      </c>
      <c r="P55" t="e">
        <f t="shared" si="0"/>
        <v>#DIV/0!</v>
      </c>
      <c r="Q55" t="e">
        <f t="shared" si="1"/>
        <v>#DIV/0!</v>
      </c>
    </row>
    <row r="56" spans="1:17" ht="34.200000000000003" x14ac:dyDescent="0.3">
      <c r="A56" s="11">
        <v>50</v>
      </c>
      <c r="B56" s="45" t="s">
        <v>39</v>
      </c>
      <c r="C56" s="71">
        <v>2</v>
      </c>
      <c r="D56" s="12"/>
      <c r="E56" s="1">
        <v>0</v>
      </c>
      <c r="F56" s="1"/>
      <c r="G56" s="2">
        <v>0</v>
      </c>
      <c r="H56" s="8"/>
      <c r="I56" s="1">
        <v>0</v>
      </c>
      <c r="J56" s="1"/>
      <c r="K56" s="2">
        <v>0</v>
      </c>
      <c r="L56" s="8"/>
      <c r="M56" s="1">
        <v>0</v>
      </c>
      <c r="N56" s="1"/>
      <c r="O56" s="2">
        <v>0</v>
      </c>
      <c r="P56" t="e">
        <f t="shared" si="0"/>
        <v>#DIV/0!</v>
      </c>
      <c r="Q56" t="e">
        <f t="shared" si="1"/>
        <v>#DIV/0!</v>
      </c>
    </row>
    <row r="57" spans="1:17" ht="22.8" x14ac:dyDescent="0.3">
      <c r="A57" s="11">
        <v>51</v>
      </c>
      <c r="B57" s="45" t="s">
        <v>87</v>
      </c>
      <c r="C57" s="71">
        <v>2</v>
      </c>
      <c r="D57" s="12"/>
      <c r="E57" s="1">
        <v>0</v>
      </c>
      <c r="F57" s="1"/>
      <c r="G57" s="2">
        <v>0</v>
      </c>
      <c r="H57" s="8"/>
      <c r="I57" s="1">
        <v>0</v>
      </c>
      <c r="J57" s="1"/>
      <c r="K57" s="2">
        <v>0</v>
      </c>
      <c r="L57" s="8">
        <v>2</v>
      </c>
      <c r="M57" s="1"/>
      <c r="N57" s="1"/>
      <c r="O57" s="2">
        <v>0</v>
      </c>
      <c r="P57">
        <f t="shared" si="0"/>
        <v>2</v>
      </c>
      <c r="Q57" t="e">
        <f t="shared" si="1"/>
        <v>#DIV/0!</v>
      </c>
    </row>
    <row r="58" spans="1:17" ht="22.8" x14ac:dyDescent="0.3">
      <c r="A58" s="11">
        <v>52</v>
      </c>
      <c r="B58" s="39" t="s">
        <v>100</v>
      </c>
      <c r="C58" s="66">
        <v>2</v>
      </c>
      <c r="D58" s="12"/>
      <c r="E58" s="1">
        <v>0</v>
      </c>
      <c r="F58" s="1"/>
      <c r="G58" s="2">
        <v>0</v>
      </c>
      <c r="H58" s="8"/>
      <c r="I58" s="1">
        <v>0</v>
      </c>
      <c r="J58" s="1"/>
      <c r="K58" s="2">
        <v>0</v>
      </c>
      <c r="L58" s="8"/>
      <c r="M58" s="1">
        <v>0</v>
      </c>
      <c r="N58" s="1"/>
      <c r="O58" s="2">
        <v>0</v>
      </c>
      <c r="P58" t="e">
        <f t="shared" si="0"/>
        <v>#DIV/0!</v>
      </c>
      <c r="Q58" t="e">
        <f t="shared" si="1"/>
        <v>#DIV/0!</v>
      </c>
    </row>
    <row r="59" spans="1:17" x14ac:dyDescent="0.3">
      <c r="A59" s="11">
        <v>53</v>
      </c>
      <c r="B59" s="39" t="s">
        <v>40</v>
      </c>
      <c r="C59" s="66">
        <v>2</v>
      </c>
      <c r="D59" s="12"/>
      <c r="E59" s="1">
        <v>0</v>
      </c>
      <c r="F59" s="1"/>
      <c r="G59" s="2">
        <v>0</v>
      </c>
      <c r="H59" s="8"/>
      <c r="I59" s="1">
        <v>0</v>
      </c>
      <c r="J59" s="1"/>
      <c r="K59" s="2">
        <v>0</v>
      </c>
      <c r="L59" s="8"/>
      <c r="M59" s="1">
        <v>0</v>
      </c>
      <c r="N59" s="1"/>
      <c r="O59" s="2">
        <v>0</v>
      </c>
      <c r="P59" t="e">
        <f t="shared" si="0"/>
        <v>#DIV/0!</v>
      </c>
      <c r="Q59" t="e">
        <f t="shared" si="1"/>
        <v>#DIV/0!</v>
      </c>
    </row>
    <row r="60" spans="1:17" ht="22.8" x14ac:dyDescent="0.3">
      <c r="A60" s="11">
        <v>54</v>
      </c>
      <c r="B60" s="39" t="s">
        <v>90</v>
      </c>
      <c r="C60" s="66">
        <v>2</v>
      </c>
      <c r="D60" s="12"/>
      <c r="E60" s="1">
        <v>0</v>
      </c>
      <c r="F60" s="1"/>
      <c r="G60" s="2">
        <v>0</v>
      </c>
      <c r="H60" s="8"/>
      <c r="I60" s="1">
        <v>0</v>
      </c>
      <c r="J60" s="1"/>
      <c r="K60" s="2">
        <v>0</v>
      </c>
      <c r="L60" s="8"/>
      <c r="M60" s="1">
        <v>0</v>
      </c>
      <c r="N60" s="1"/>
      <c r="O60" s="2">
        <v>0</v>
      </c>
      <c r="P60" t="e">
        <f t="shared" si="0"/>
        <v>#DIV/0!</v>
      </c>
      <c r="Q60" t="e">
        <f t="shared" si="1"/>
        <v>#DIV/0!</v>
      </c>
    </row>
    <row r="61" spans="1:17" ht="22.8" x14ac:dyDescent="0.3">
      <c r="A61" s="11">
        <v>55</v>
      </c>
      <c r="B61" s="39" t="s">
        <v>91</v>
      </c>
      <c r="C61" s="66">
        <v>2</v>
      </c>
      <c r="D61" s="12"/>
      <c r="E61" s="1">
        <v>0</v>
      </c>
      <c r="F61" s="1"/>
      <c r="G61" s="2">
        <v>0</v>
      </c>
      <c r="H61" s="8"/>
      <c r="I61" s="1">
        <v>0</v>
      </c>
      <c r="J61" s="1"/>
      <c r="K61" s="2">
        <v>0</v>
      </c>
      <c r="L61" s="8"/>
      <c r="M61" s="1">
        <v>0</v>
      </c>
      <c r="N61" s="1"/>
      <c r="O61" s="2">
        <v>0</v>
      </c>
      <c r="P61" t="e">
        <f t="shared" si="0"/>
        <v>#DIV/0!</v>
      </c>
      <c r="Q61" t="e">
        <f t="shared" si="1"/>
        <v>#DIV/0!</v>
      </c>
    </row>
    <row r="62" spans="1:17" ht="22.8" x14ac:dyDescent="0.3">
      <c r="A62" s="11">
        <v>56</v>
      </c>
      <c r="B62" s="39" t="s">
        <v>98</v>
      </c>
      <c r="C62" s="66">
        <v>2</v>
      </c>
      <c r="D62" s="12"/>
      <c r="E62" s="1">
        <v>0</v>
      </c>
      <c r="F62" s="1"/>
      <c r="G62" s="2">
        <v>0</v>
      </c>
      <c r="H62" s="8"/>
      <c r="I62" s="1">
        <v>0</v>
      </c>
      <c r="J62" s="1"/>
      <c r="K62" s="2">
        <v>0</v>
      </c>
      <c r="L62" s="8"/>
      <c r="M62" s="1">
        <v>0</v>
      </c>
      <c r="N62" s="1"/>
      <c r="O62" s="2">
        <v>0</v>
      </c>
      <c r="P62" t="e">
        <f t="shared" si="0"/>
        <v>#DIV/0!</v>
      </c>
      <c r="Q62" t="e">
        <f t="shared" si="1"/>
        <v>#DIV/0!</v>
      </c>
    </row>
    <row r="63" spans="1:17" ht="22.8" x14ac:dyDescent="0.3">
      <c r="A63" s="11">
        <v>57</v>
      </c>
      <c r="B63" s="39" t="s">
        <v>99</v>
      </c>
      <c r="C63" s="66">
        <v>2</v>
      </c>
      <c r="D63" s="12"/>
      <c r="E63" s="1">
        <v>0</v>
      </c>
      <c r="F63" s="1"/>
      <c r="G63" s="2">
        <v>0</v>
      </c>
      <c r="H63" s="8"/>
      <c r="I63" s="1">
        <v>0</v>
      </c>
      <c r="J63" s="1"/>
      <c r="K63" s="2">
        <v>0</v>
      </c>
      <c r="L63" s="8"/>
      <c r="M63" s="1">
        <v>0</v>
      </c>
      <c r="N63" s="1"/>
      <c r="O63" s="2">
        <v>0</v>
      </c>
      <c r="P63" t="e">
        <f t="shared" si="0"/>
        <v>#DIV/0!</v>
      </c>
      <c r="Q63" t="e">
        <f t="shared" si="1"/>
        <v>#DIV/0!</v>
      </c>
    </row>
    <row r="64" spans="1:17" x14ac:dyDescent="0.3">
      <c r="A64" s="11">
        <v>58</v>
      </c>
      <c r="B64" s="39" t="s">
        <v>92</v>
      </c>
      <c r="C64" s="66">
        <v>2</v>
      </c>
      <c r="D64" s="12"/>
      <c r="E64" s="1">
        <v>0</v>
      </c>
      <c r="F64" s="1"/>
      <c r="G64" s="2">
        <v>0</v>
      </c>
      <c r="H64" s="8"/>
      <c r="I64" s="1">
        <v>0</v>
      </c>
      <c r="J64" s="1"/>
      <c r="K64" s="2">
        <v>0</v>
      </c>
      <c r="L64" s="8"/>
      <c r="M64" s="1">
        <v>0</v>
      </c>
      <c r="N64" s="1"/>
      <c r="O64" s="2">
        <v>0</v>
      </c>
      <c r="P64" t="e">
        <f t="shared" si="0"/>
        <v>#DIV/0!</v>
      </c>
      <c r="Q64" t="e">
        <f t="shared" si="1"/>
        <v>#DIV/0!</v>
      </c>
    </row>
    <row r="65" spans="1:17" ht="34.200000000000003" x14ac:dyDescent="0.3">
      <c r="A65" s="11">
        <v>59</v>
      </c>
      <c r="B65" s="49" t="s">
        <v>120</v>
      </c>
      <c r="C65" s="73">
        <v>2</v>
      </c>
      <c r="D65" s="12">
        <v>2</v>
      </c>
      <c r="E65" s="1"/>
      <c r="F65" s="1"/>
      <c r="G65" s="2">
        <v>0</v>
      </c>
      <c r="H65" s="8">
        <v>2</v>
      </c>
      <c r="I65" s="1"/>
      <c r="J65" s="1"/>
      <c r="K65" s="2">
        <v>0</v>
      </c>
      <c r="L65" s="8">
        <v>2</v>
      </c>
      <c r="M65" s="1"/>
      <c r="N65" s="1">
        <v>2</v>
      </c>
      <c r="O65" s="2"/>
      <c r="P65">
        <f t="shared" si="0"/>
        <v>2</v>
      </c>
      <c r="Q65">
        <f t="shared" si="1"/>
        <v>2</v>
      </c>
    </row>
    <row r="66" spans="1:17" ht="34.200000000000003" x14ac:dyDescent="0.3">
      <c r="A66" s="11">
        <v>60</v>
      </c>
      <c r="B66" s="49" t="s">
        <v>121</v>
      </c>
      <c r="C66" s="73">
        <v>2</v>
      </c>
      <c r="D66" s="12"/>
      <c r="E66" s="1">
        <v>0</v>
      </c>
      <c r="F66" s="1"/>
      <c r="G66" s="2">
        <v>0</v>
      </c>
      <c r="H66" s="8"/>
      <c r="I66" s="1">
        <v>0</v>
      </c>
      <c r="J66" s="1"/>
      <c r="K66" s="2">
        <v>0</v>
      </c>
      <c r="L66" s="8"/>
      <c r="M66" s="1">
        <v>0</v>
      </c>
      <c r="N66" s="1"/>
      <c r="O66" s="2">
        <v>0</v>
      </c>
      <c r="P66" t="e">
        <f t="shared" si="0"/>
        <v>#DIV/0!</v>
      </c>
      <c r="Q66" t="e">
        <f t="shared" si="1"/>
        <v>#DIV/0!</v>
      </c>
    </row>
    <row r="67" spans="1:17" ht="39" customHeight="1" x14ac:dyDescent="0.3">
      <c r="A67" s="11">
        <v>61</v>
      </c>
      <c r="B67" s="50" t="s">
        <v>41</v>
      </c>
      <c r="C67" s="74">
        <v>2</v>
      </c>
      <c r="D67" s="12">
        <v>2</v>
      </c>
      <c r="E67" s="1"/>
      <c r="F67" s="1"/>
      <c r="G67" s="2">
        <v>0</v>
      </c>
      <c r="H67" s="8">
        <v>2</v>
      </c>
      <c r="I67" s="1"/>
      <c r="J67" s="1"/>
      <c r="K67" s="2">
        <v>0</v>
      </c>
      <c r="L67" s="8">
        <v>2</v>
      </c>
      <c r="M67" s="1"/>
      <c r="N67" s="1"/>
      <c r="O67" s="2">
        <v>0</v>
      </c>
      <c r="P67">
        <f t="shared" si="0"/>
        <v>2</v>
      </c>
      <c r="Q67" t="e">
        <f t="shared" si="1"/>
        <v>#DIV/0!</v>
      </c>
    </row>
    <row r="68" spans="1:17" ht="70.5" customHeight="1" x14ac:dyDescent="0.3">
      <c r="A68" s="11">
        <v>62</v>
      </c>
      <c r="B68" s="40" t="s">
        <v>44</v>
      </c>
      <c r="C68" s="67">
        <v>2</v>
      </c>
      <c r="D68" s="12"/>
      <c r="E68" s="1">
        <v>0</v>
      </c>
      <c r="F68" s="1"/>
      <c r="G68" s="2">
        <v>0</v>
      </c>
      <c r="H68" s="8"/>
      <c r="I68" s="1">
        <v>0</v>
      </c>
      <c r="J68" s="1"/>
      <c r="K68" s="2">
        <v>0</v>
      </c>
      <c r="L68" s="8"/>
      <c r="M68" s="1">
        <v>0</v>
      </c>
      <c r="N68" s="1"/>
      <c r="O68" s="2">
        <v>0</v>
      </c>
      <c r="P68" t="e">
        <f t="shared" si="0"/>
        <v>#DIV/0!</v>
      </c>
      <c r="Q68" t="e">
        <f t="shared" si="1"/>
        <v>#DIV/0!</v>
      </c>
    </row>
    <row r="69" spans="1:17" ht="45.6" x14ac:dyDescent="0.3">
      <c r="A69" s="11">
        <v>63</v>
      </c>
      <c r="B69" s="40" t="s">
        <v>97</v>
      </c>
      <c r="C69" s="67">
        <v>2</v>
      </c>
      <c r="D69" s="12"/>
      <c r="E69" s="1">
        <v>0</v>
      </c>
      <c r="F69" s="1"/>
      <c r="G69" s="2">
        <v>0</v>
      </c>
      <c r="H69" s="8"/>
      <c r="I69" s="1">
        <v>0</v>
      </c>
      <c r="J69" s="1"/>
      <c r="K69" s="2">
        <v>0</v>
      </c>
      <c r="L69" s="8"/>
      <c r="M69" s="1">
        <v>0</v>
      </c>
      <c r="N69" s="1"/>
      <c r="O69" s="2">
        <v>0</v>
      </c>
      <c r="P69" t="e">
        <f t="shared" si="0"/>
        <v>#DIV/0!</v>
      </c>
      <c r="Q69" t="e">
        <f t="shared" si="1"/>
        <v>#DIV/0!</v>
      </c>
    </row>
    <row r="70" spans="1:17" ht="125.4" x14ac:dyDescent="0.3">
      <c r="A70" s="11">
        <v>64</v>
      </c>
      <c r="B70" s="40" t="s">
        <v>42</v>
      </c>
      <c r="C70" s="67">
        <v>2</v>
      </c>
      <c r="D70" s="12"/>
      <c r="E70" s="1">
        <v>0</v>
      </c>
      <c r="F70" s="1"/>
      <c r="G70" s="2">
        <v>0</v>
      </c>
      <c r="H70" s="8"/>
      <c r="I70" s="1">
        <v>0</v>
      </c>
      <c r="J70" s="1"/>
      <c r="K70" s="2">
        <v>0</v>
      </c>
      <c r="L70" s="8"/>
      <c r="M70" s="1">
        <v>0</v>
      </c>
      <c r="N70" s="1"/>
      <c r="O70" s="2">
        <v>0</v>
      </c>
      <c r="P70" t="e">
        <f t="shared" si="0"/>
        <v>#DIV/0!</v>
      </c>
      <c r="Q70" t="e">
        <f t="shared" si="1"/>
        <v>#DIV/0!</v>
      </c>
    </row>
    <row r="71" spans="1:17" ht="63.75" customHeight="1" x14ac:dyDescent="0.3">
      <c r="A71" s="11">
        <v>65</v>
      </c>
      <c r="B71" s="40" t="s">
        <v>71</v>
      </c>
      <c r="C71" s="67">
        <v>2</v>
      </c>
      <c r="D71" s="12">
        <v>2</v>
      </c>
      <c r="E71" s="1"/>
      <c r="F71" s="1">
        <v>2</v>
      </c>
      <c r="G71" s="2"/>
      <c r="H71" s="8">
        <v>2</v>
      </c>
      <c r="I71" s="1"/>
      <c r="J71" s="1">
        <v>2</v>
      </c>
      <c r="K71" s="2"/>
      <c r="L71" s="8">
        <v>2</v>
      </c>
      <c r="M71" s="1"/>
      <c r="N71" s="1">
        <v>2</v>
      </c>
      <c r="O71" s="2"/>
      <c r="P71">
        <f t="shared" si="0"/>
        <v>2</v>
      </c>
      <c r="Q71">
        <f t="shared" si="1"/>
        <v>2</v>
      </c>
    </row>
    <row r="72" spans="1:17" ht="24" x14ac:dyDescent="0.3">
      <c r="A72" s="11">
        <v>66</v>
      </c>
      <c r="B72" s="51" t="s">
        <v>43</v>
      </c>
      <c r="C72" s="75">
        <v>2</v>
      </c>
      <c r="D72" s="12"/>
      <c r="E72" s="1">
        <v>0</v>
      </c>
      <c r="F72" s="1"/>
      <c r="G72" s="2">
        <v>0</v>
      </c>
      <c r="H72" s="8"/>
      <c r="I72" s="1">
        <v>0</v>
      </c>
      <c r="J72" s="1"/>
      <c r="K72" s="2">
        <v>0</v>
      </c>
      <c r="L72" s="8"/>
      <c r="M72" s="1">
        <v>0</v>
      </c>
      <c r="N72" s="1"/>
      <c r="O72" s="2">
        <v>0</v>
      </c>
      <c r="P72" t="e">
        <f t="shared" ref="P72:P125" si="2">AVERAGE(D72,H72,L72)</f>
        <v>#DIV/0!</v>
      </c>
      <c r="Q72" t="e">
        <f t="shared" ref="Q72:Q125" si="3">AVERAGE(F72,J72,N72)</f>
        <v>#DIV/0!</v>
      </c>
    </row>
    <row r="73" spans="1:17" x14ac:dyDescent="0.3">
      <c r="A73" s="11">
        <v>67</v>
      </c>
      <c r="B73" s="49" t="s">
        <v>48</v>
      </c>
      <c r="C73" s="73">
        <v>2</v>
      </c>
      <c r="D73" s="12"/>
      <c r="E73" s="1">
        <v>0</v>
      </c>
      <c r="F73" s="1"/>
      <c r="G73" s="2">
        <v>0</v>
      </c>
      <c r="H73" s="8"/>
      <c r="I73" s="1">
        <v>0</v>
      </c>
      <c r="J73" s="1"/>
      <c r="K73" s="2">
        <v>0</v>
      </c>
      <c r="L73" s="8"/>
      <c r="M73" s="1">
        <v>0</v>
      </c>
      <c r="N73" s="1"/>
      <c r="O73" s="2">
        <v>0</v>
      </c>
      <c r="P73" t="e">
        <f t="shared" si="2"/>
        <v>#DIV/0!</v>
      </c>
      <c r="Q73" t="e">
        <f t="shared" si="3"/>
        <v>#DIV/0!</v>
      </c>
    </row>
    <row r="74" spans="1:17" ht="22.8" x14ac:dyDescent="0.3">
      <c r="A74" s="11">
        <v>68</v>
      </c>
      <c r="B74" s="49" t="s">
        <v>45</v>
      </c>
      <c r="C74" s="73">
        <v>2</v>
      </c>
      <c r="D74" s="12"/>
      <c r="E74" s="1">
        <v>0</v>
      </c>
      <c r="F74" s="1"/>
      <c r="G74" s="2">
        <v>0</v>
      </c>
      <c r="H74" s="8"/>
      <c r="I74" s="1">
        <v>0</v>
      </c>
      <c r="J74" s="1"/>
      <c r="K74" s="2">
        <v>0</v>
      </c>
      <c r="L74" s="8"/>
      <c r="M74" s="1">
        <v>0</v>
      </c>
      <c r="N74" s="1"/>
      <c r="O74" s="2">
        <v>0</v>
      </c>
      <c r="P74" t="e">
        <f t="shared" si="2"/>
        <v>#DIV/0!</v>
      </c>
      <c r="Q74" t="e">
        <f t="shared" si="3"/>
        <v>#DIV/0!</v>
      </c>
    </row>
    <row r="75" spans="1:17" ht="35.25" customHeight="1" x14ac:dyDescent="0.3">
      <c r="A75" s="11">
        <v>69</v>
      </c>
      <c r="B75" s="40" t="s">
        <v>46</v>
      </c>
      <c r="C75" s="67">
        <v>2</v>
      </c>
      <c r="D75" s="12"/>
      <c r="E75" s="1">
        <v>0</v>
      </c>
      <c r="F75" s="1"/>
      <c r="G75" s="2">
        <v>0</v>
      </c>
      <c r="H75" s="8"/>
      <c r="I75" s="1">
        <v>0</v>
      </c>
      <c r="J75" s="1"/>
      <c r="K75" s="2">
        <v>0</v>
      </c>
      <c r="L75" s="8"/>
      <c r="M75" s="1">
        <v>0</v>
      </c>
      <c r="N75" s="1"/>
      <c r="O75" s="2">
        <v>0</v>
      </c>
      <c r="P75" t="e">
        <f t="shared" si="2"/>
        <v>#DIV/0!</v>
      </c>
      <c r="Q75" t="e">
        <f t="shared" si="3"/>
        <v>#DIV/0!</v>
      </c>
    </row>
    <row r="76" spans="1:17" ht="22.8" x14ac:dyDescent="0.3">
      <c r="A76" s="11">
        <v>70</v>
      </c>
      <c r="B76" s="40" t="s">
        <v>47</v>
      </c>
      <c r="C76" s="67">
        <v>2</v>
      </c>
      <c r="D76" s="12"/>
      <c r="E76" s="1">
        <v>0</v>
      </c>
      <c r="F76" s="1"/>
      <c r="G76" s="2">
        <v>0</v>
      </c>
      <c r="H76" s="8"/>
      <c r="I76" s="1">
        <v>0</v>
      </c>
      <c r="J76" s="1"/>
      <c r="K76" s="2">
        <v>0</v>
      </c>
      <c r="L76" s="8"/>
      <c r="M76" s="1">
        <v>0</v>
      </c>
      <c r="N76" s="1"/>
      <c r="O76" s="2">
        <v>0</v>
      </c>
      <c r="P76" t="e">
        <f t="shared" si="2"/>
        <v>#DIV/0!</v>
      </c>
      <c r="Q76" t="e">
        <f t="shared" si="3"/>
        <v>#DIV/0!</v>
      </c>
    </row>
    <row r="77" spans="1:17" ht="34.200000000000003" x14ac:dyDescent="0.3">
      <c r="A77" s="11">
        <v>71</v>
      </c>
      <c r="B77" s="40" t="s">
        <v>49</v>
      </c>
      <c r="C77" s="67">
        <v>2</v>
      </c>
      <c r="D77" s="12">
        <v>2</v>
      </c>
      <c r="E77" s="1"/>
      <c r="F77" s="1"/>
      <c r="G77" s="2">
        <v>0</v>
      </c>
      <c r="H77" s="8">
        <v>2</v>
      </c>
      <c r="I77" s="1"/>
      <c r="J77" s="1"/>
      <c r="K77" s="2">
        <v>0</v>
      </c>
      <c r="L77" s="8"/>
      <c r="M77" s="1">
        <v>0</v>
      </c>
      <c r="N77" s="1"/>
      <c r="O77" s="2">
        <v>0</v>
      </c>
      <c r="P77">
        <f t="shared" si="2"/>
        <v>2</v>
      </c>
      <c r="Q77" t="e">
        <f t="shared" si="3"/>
        <v>#DIV/0!</v>
      </c>
    </row>
    <row r="78" spans="1:17" ht="43.5" customHeight="1" x14ac:dyDescent="0.3">
      <c r="A78" s="11">
        <v>72</v>
      </c>
      <c r="B78" s="40" t="s">
        <v>10</v>
      </c>
      <c r="C78" s="67">
        <v>2</v>
      </c>
      <c r="D78" s="12"/>
      <c r="E78" s="1">
        <v>0</v>
      </c>
      <c r="F78" s="1"/>
      <c r="G78" s="2">
        <v>0</v>
      </c>
      <c r="H78" s="8"/>
      <c r="I78" s="1">
        <v>0</v>
      </c>
      <c r="J78" s="1"/>
      <c r="K78" s="2">
        <v>0</v>
      </c>
      <c r="L78" s="8"/>
      <c r="M78" s="1">
        <v>0</v>
      </c>
      <c r="N78" s="1"/>
      <c r="O78" s="2">
        <v>0</v>
      </c>
      <c r="P78" t="e">
        <f t="shared" si="2"/>
        <v>#DIV/0!</v>
      </c>
      <c r="Q78" t="e">
        <f t="shared" si="3"/>
        <v>#DIV/0!</v>
      </c>
    </row>
    <row r="79" spans="1:17" ht="22.8" x14ac:dyDescent="0.3">
      <c r="A79" s="11">
        <v>73</v>
      </c>
      <c r="B79" s="40" t="s">
        <v>50</v>
      </c>
      <c r="C79" s="67">
        <v>2</v>
      </c>
      <c r="D79" s="12"/>
      <c r="E79" s="1">
        <v>0</v>
      </c>
      <c r="F79" s="1"/>
      <c r="G79" s="2">
        <v>0</v>
      </c>
      <c r="H79" s="8"/>
      <c r="I79" s="1">
        <v>0</v>
      </c>
      <c r="J79" s="1"/>
      <c r="K79" s="2">
        <v>0</v>
      </c>
      <c r="L79" s="8"/>
      <c r="M79" s="1">
        <v>0</v>
      </c>
      <c r="N79" s="1"/>
      <c r="O79" s="2">
        <v>0</v>
      </c>
      <c r="P79" t="e">
        <f t="shared" si="2"/>
        <v>#DIV/0!</v>
      </c>
      <c r="Q79" t="e">
        <f t="shared" si="3"/>
        <v>#DIV/0!</v>
      </c>
    </row>
    <row r="80" spans="1:17" ht="45.6" x14ac:dyDescent="0.3">
      <c r="A80" s="11">
        <v>74</v>
      </c>
      <c r="B80" s="52" t="s">
        <v>51</v>
      </c>
      <c r="C80" s="72">
        <v>2</v>
      </c>
      <c r="D80" s="17"/>
      <c r="E80" s="4">
        <v>0</v>
      </c>
      <c r="F80" s="4"/>
      <c r="G80" s="9">
        <v>0</v>
      </c>
      <c r="H80" s="10"/>
      <c r="I80" s="1">
        <v>0</v>
      </c>
      <c r="J80" s="1"/>
      <c r="K80" s="2">
        <v>0</v>
      </c>
      <c r="L80" s="10"/>
      <c r="M80" s="4">
        <v>0</v>
      </c>
      <c r="N80" s="4"/>
      <c r="O80" s="9">
        <v>0</v>
      </c>
      <c r="P80" t="e">
        <f t="shared" si="2"/>
        <v>#DIV/0!</v>
      </c>
      <c r="Q80" t="e">
        <f t="shared" si="3"/>
        <v>#DIV/0!</v>
      </c>
    </row>
    <row r="81" spans="1:17" x14ac:dyDescent="0.3">
      <c r="A81" s="11">
        <v>75</v>
      </c>
      <c r="B81" s="42" t="s">
        <v>110</v>
      </c>
      <c r="C81" s="68">
        <v>2</v>
      </c>
      <c r="D81" s="17"/>
      <c r="E81" s="4">
        <v>0</v>
      </c>
      <c r="F81" s="4">
        <v>2</v>
      </c>
      <c r="G81" s="9"/>
      <c r="H81" s="10"/>
      <c r="I81" s="4">
        <v>0</v>
      </c>
      <c r="J81" s="4">
        <v>2</v>
      </c>
      <c r="K81" s="9"/>
      <c r="L81" s="10"/>
      <c r="M81" s="4">
        <v>0</v>
      </c>
      <c r="N81" s="4"/>
      <c r="O81" s="9">
        <v>0</v>
      </c>
      <c r="P81" t="e">
        <f t="shared" si="2"/>
        <v>#DIV/0!</v>
      </c>
      <c r="Q81">
        <f t="shared" si="3"/>
        <v>2</v>
      </c>
    </row>
    <row r="82" spans="1:17" x14ac:dyDescent="0.3">
      <c r="A82" s="11">
        <v>76</v>
      </c>
      <c r="B82" s="42" t="s">
        <v>111</v>
      </c>
      <c r="C82" s="68">
        <v>2</v>
      </c>
      <c r="D82" s="17">
        <v>2</v>
      </c>
      <c r="E82" s="4"/>
      <c r="F82" s="4">
        <v>2</v>
      </c>
      <c r="G82" s="9"/>
      <c r="H82" s="10">
        <v>2</v>
      </c>
      <c r="I82" s="4"/>
      <c r="J82" s="4">
        <v>2</v>
      </c>
      <c r="K82" s="9"/>
      <c r="L82" s="10"/>
      <c r="M82" s="4">
        <v>0</v>
      </c>
      <c r="N82" s="4"/>
      <c r="O82" s="9">
        <v>0</v>
      </c>
      <c r="P82">
        <f t="shared" si="2"/>
        <v>2</v>
      </c>
      <c r="Q82">
        <f t="shared" si="3"/>
        <v>2</v>
      </c>
    </row>
    <row r="83" spans="1:17" x14ac:dyDescent="0.3">
      <c r="A83" s="11">
        <v>77</v>
      </c>
      <c r="B83" s="38" t="s">
        <v>52</v>
      </c>
      <c r="C83" s="65">
        <v>2</v>
      </c>
      <c r="D83" s="17"/>
      <c r="E83" s="4">
        <v>0</v>
      </c>
      <c r="F83" s="4"/>
      <c r="G83" s="9">
        <v>0</v>
      </c>
      <c r="H83" s="10"/>
      <c r="I83" s="1">
        <v>0</v>
      </c>
      <c r="J83" s="1"/>
      <c r="K83" s="2">
        <v>0</v>
      </c>
      <c r="L83" s="10"/>
      <c r="M83" s="4">
        <v>0</v>
      </c>
      <c r="N83" s="4"/>
      <c r="O83" s="9">
        <v>0</v>
      </c>
      <c r="P83" t="e">
        <f t="shared" si="2"/>
        <v>#DIV/0!</v>
      </c>
      <c r="Q83" t="e">
        <f t="shared" si="3"/>
        <v>#DIV/0!</v>
      </c>
    </row>
    <row r="84" spans="1:17" ht="23.25" customHeight="1" x14ac:dyDescent="0.3">
      <c r="A84" s="11">
        <v>78</v>
      </c>
      <c r="B84" s="40" t="s">
        <v>53</v>
      </c>
      <c r="C84" s="67">
        <v>2</v>
      </c>
      <c r="D84" s="17">
        <v>2</v>
      </c>
      <c r="E84" s="4"/>
      <c r="F84" s="4">
        <v>2</v>
      </c>
      <c r="G84" s="9"/>
      <c r="H84" s="10">
        <v>2</v>
      </c>
      <c r="I84" s="4"/>
      <c r="J84" s="4">
        <v>2</v>
      </c>
      <c r="K84" s="9"/>
      <c r="L84" s="10">
        <v>2</v>
      </c>
      <c r="M84" s="4"/>
      <c r="N84" s="4">
        <v>2</v>
      </c>
      <c r="O84" s="9"/>
      <c r="P84">
        <f t="shared" si="2"/>
        <v>2</v>
      </c>
      <c r="Q84">
        <f t="shared" si="3"/>
        <v>2</v>
      </c>
    </row>
    <row r="85" spans="1:17" ht="22.8" x14ac:dyDescent="0.3">
      <c r="A85" s="11">
        <v>79</v>
      </c>
      <c r="B85" s="40" t="s">
        <v>88</v>
      </c>
      <c r="C85" s="67">
        <v>2</v>
      </c>
      <c r="D85" s="17">
        <v>2</v>
      </c>
      <c r="E85" s="4"/>
      <c r="F85" s="4">
        <v>2</v>
      </c>
      <c r="G85" s="9"/>
      <c r="H85" s="10">
        <v>2</v>
      </c>
      <c r="I85" s="4"/>
      <c r="J85" s="4">
        <v>2</v>
      </c>
      <c r="K85" s="9"/>
      <c r="L85" s="10">
        <v>2</v>
      </c>
      <c r="M85" s="4"/>
      <c r="N85" s="4">
        <v>2</v>
      </c>
      <c r="O85" s="9"/>
      <c r="P85">
        <f t="shared" si="2"/>
        <v>2</v>
      </c>
      <c r="Q85">
        <f t="shared" si="3"/>
        <v>2</v>
      </c>
    </row>
    <row r="86" spans="1:17" x14ac:dyDescent="0.3">
      <c r="A86" s="11">
        <v>80</v>
      </c>
      <c r="B86" s="42" t="s">
        <v>112</v>
      </c>
      <c r="C86" s="68">
        <v>2</v>
      </c>
      <c r="D86" s="17"/>
      <c r="E86" s="4">
        <v>0</v>
      </c>
      <c r="F86" s="4"/>
      <c r="G86" s="9">
        <v>0</v>
      </c>
      <c r="H86" s="10"/>
      <c r="I86" s="1">
        <v>0</v>
      </c>
      <c r="J86" s="1"/>
      <c r="K86" s="2">
        <v>0</v>
      </c>
      <c r="L86" s="10"/>
      <c r="M86" s="4">
        <v>0</v>
      </c>
      <c r="N86" s="4"/>
      <c r="O86" s="9">
        <v>0</v>
      </c>
      <c r="P86" t="e">
        <f t="shared" si="2"/>
        <v>#DIV/0!</v>
      </c>
      <c r="Q86" t="e">
        <f t="shared" si="3"/>
        <v>#DIV/0!</v>
      </c>
    </row>
    <row r="87" spans="1:17" ht="36" customHeight="1" x14ac:dyDescent="0.3">
      <c r="A87" s="11">
        <v>81</v>
      </c>
      <c r="B87" s="40" t="s">
        <v>89</v>
      </c>
      <c r="C87" s="67">
        <v>2</v>
      </c>
      <c r="D87" s="17"/>
      <c r="E87" s="4">
        <v>0</v>
      </c>
      <c r="F87" s="4"/>
      <c r="G87" s="9">
        <v>0</v>
      </c>
      <c r="H87" s="10"/>
      <c r="I87" s="1">
        <v>0</v>
      </c>
      <c r="J87" s="1"/>
      <c r="K87" s="2">
        <v>0</v>
      </c>
      <c r="L87" s="10"/>
      <c r="M87" s="4">
        <v>0</v>
      </c>
      <c r="N87" s="4"/>
      <c r="O87" s="9">
        <v>0</v>
      </c>
      <c r="P87" t="e">
        <f t="shared" si="2"/>
        <v>#DIV/0!</v>
      </c>
      <c r="Q87" t="e">
        <f t="shared" si="3"/>
        <v>#DIV/0!</v>
      </c>
    </row>
    <row r="88" spans="1:17" ht="22.8" x14ac:dyDescent="0.3">
      <c r="A88" s="11">
        <v>82</v>
      </c>
      <c r="B88" s="40" t="s">
        <v>54</v>
      </c>
      <c r="C88" s="67">
        <v>2</v>
      </c>
      <c r="D88" s="17">
        <v>2</v>
      </c>
      <c r="E88" s="4"/>
      <c r="F88" s="4">
        <v>2</v>
      </c>
      <c r="G88" s="9"/>
      <c r="H88" s="10">
        <v>2</v>
      </c>
      <c r="I88" s="4"/>
      <c r="J88" s="4"/>
      <c r="K88" s="9">
        <v>0</v>
      </c>
      <c r="L88" s="10">
        <v>2</v>
      </c>
      <c r="M88" s="4"/>
      <c r="N88" s="4">
        <v>2</v>
      </c>
      <c r="O88" s="9"/>
      <c r="P88">
        <f t="shared" si="2"/>
        <v>2</v>
      </c>
      <c r="Q88">
        <f t="shared" si="3"/>
        <v>2</v>
      </c>
    </row>
    <row r="89" spans="1:17" ht="26.25" customHeight="1" x14ac:dyDescent="0.3">
      <c r="A89" s="11">
        <v>83</v>
      </c>
      <c r="B89" s="52" t="s">
        <v>55</v>
      </c>
      <c r="C89" s="72">
        <v>2</v>
      </c>
      <c r="D89" s="17">
        <v>2</v>
      </c>
      <c r="E89" s="4"/>
      <c r="F89" s="4"/>
      <c r="G89" s="9">
        <v>0</v>
      </c>
      <c r="H89" s="10">
        <v>2</v>
      </c>
      <c r="I89" s="4"/>
      <c r="J89" s="4"/>
      <c r="K89" s="9">
        <v>0</v>
      </c>
      <c r="L89" s="10"/>
      <c r="M89" s="4">
        <v>0</v>
      </c>
      <c r="N89" s="4"/>
      <c r="O89" s="9">
        <v>0</v>
      </c>
      <c r="P89">
        <f t="shared" si="2"/>
        <v>2</v>
      </c>
      <c r="Q89" t="e">
        <f t="shared" si="3"/>
        <v>#DIV/0!</v>
      </c>
    </row>
    <row r="90" spans="1:17" ht="38.25" customHeight="1" x14ac:dyDescent="0.3">
      <c r="A90" s="11">
        <v>84</v>
      </c>
      <c r="B90" s="52" t="s">
        <v>70</v>
      </c>
      <c r="C90" s="72">
        <v>2</v>
      </c>
      <c r="D90" s="17"/>
      <c r="E90" s="4">
        <v>0</v>
      </c>
      <c r="F90" s="4">
        <v>2</v>
      </c>
      <c r="G90" s="9"/>
      <c r="H90" s="10"/>
      <c r="I90" s="4">
        <v>0</v>
      </c>
      <c r="J90" s="4"/>
      <c r="K90" s="9">
        <v>0</v>
      </c>
      <c r="L90" s="10"/>
      <c r="M90" s="4">
        <v>0</v>
      </c>
      <c r="N90" s="4"/>
      <c r="O90" s="9">
        <v>0</v>
      </c>
      <c r="P90" t="e">
        <f t="shared" si="2"/>
        <v>#DIV/0!</v>
      </c>
      <c r="Q90">
        <f t="shared" si="3"/>
        <v>2</v>
      </c>
    </row>
    <row r="91" spans="1:17" ht="22.8" x14ac:dyDescent="0.3">
      <c r="A91" s="11">
        <v>85</v>
      </c>
      <c r="B91" s="40" t="s">
        <v>56</v>
      </c>
      <c r="C91" s="67">
        <v>2</v>
      </c>
      <c r="D91" s="17">
        <v>2</v>
      </c>
      <c r="E91" s="4"/>
      <c r="F91" s="4"/>
      <c r="G91" s="9">
        <v>0</v>
      </c>
      <c r="H91" s="10">
        <v>2</v>
      </c>
      <c r="I91" s="4"/>
      <c r="J91" s="4"/>
      <c r="K91" s="9">
        <v>0</v>
      </c>
      <c r="L91" s="10"/>
      <c r="M91" s="4">
        <v>0</v>
      </c>
      <c r="N91" s="4"/>
      <c r="O91" s="9">
        <v>0</v>
      </c>
      <c r="P91">
        <f t="shared" si="2"/>
        <v>2</v>
      </c>
      <c r="Q91" t="e">
        <f t="shared" si="3"/>
        <v>#DIV/0!</v>
      </c>
    </row>
    <row r="92" spans="1:17" x14ac:dyDescent="0.3">
      <c r="A92" s="11">
        <v>86</v>
      </c>
      <c r="B92" s="80" t="s">
        <v>0</v>
      </c>
      <c r="C92" s="66">
        <v>2</v>
      </c>
      <c r="D92" s="17"/>
      <c r="E92" s="4"/>
      <c r="F92" s="4"/>
      <c r="G92" s="9"/>
      <c r="H92" s="10"/>
      <c r="I92" s="4"/>
      <c r="J92" s="4"/>
      <c r="K92" s="9"/>
      <c r="L92" s="10"/>
      <c r="M92" s="4">
        <v>0</v>
      </c>
      <c r="N92" s="4"/>
      <c r="O92" s="9">
        <v>0</v>
      </c>
      <c r="P92" t="e">
        <f t="shared" si="2"/>
        <v>#DIV/0!</v>
      </c>
      <c r="Q92" t="e">
        <f t="shared" si="3"/>
        <v>#DIV/0!</v>
      </c>
    </row>
    <row r="93" spans="1:17" ht="28.5" customHeight="1" x14ac:dyDescent="0.3">
      <c r="A93" s="11">
        <v>87</v>
      </c>
      <c r="B93" s="38" t="s">
        <v>11</v>
      </c>
      <c r="C93" s="65">
        <v>2</v>
      </c>
      <c r="D93" s="17"/>
      <c r="E93" s="4">
        <v>0</v>
      </c>
      <c r="F93" s="4"/>
      <c r="G93" s="9">
        <v>0</v>
      </c>
      <c r="H93" s="10"/>
      <c r="I93" s="4">
        <v>0</v>
      </c>
      <c r="J93" s="4"/>
      <c r="K93" s="9">
        <v>0</v>
      </c>
      <c r="L93" s="10"/>
      <c r="M93" s="4">
        <v>0</v>
      </c>
      <c r="N93" s="4"/>
      <c r="O93" s="9">
        <v>0</v>
      </c>
      <c r="P93" t="e">
        <f t="shared" si="2"/>
        <v>#DIV/0!</v>
      </c>
      <c r="Q93" t="e">
        <f t="shared" si="3"/>
        <v>#DIV/0!</v>
      </c>
    </row>
    <row r="94" spans="1:17" x14ac:dyDescent="0.3">
      <c r="A94" s="11">
        <v>88</v>
      </c>
      <c r="B94" s="38" t="s">
        <v>116</v>
      </c>
      <c r="C94" s="65">
        <v>2</v>
      </c>
      <c r="D94" s="17"/>
      <c r="E94" s="4">
        <v>0</v>
      </c>
      <c r="F94" s="4"/>
      <c r="G94" s="9">
        <v>0</v>
      </c>
      <c r="H94" s="10"/>
      <c r="I94" s="4">
        <v>0</v>
      </c>
      <c r="J94" s="4"/>
      <c r="K94" s="9">
        <v>0</v>
      </c>
      <c r="L94" s="10"/>
      <c r="M94" s="4">
        <v>0</v>
      </c>
      <c r="N94" s="4"/>
      <c r="O94" s="9">
        <v>0</v>
      </c>
      <c r="P94" t="e">
        <f t="shared" si="2"/>
        <v>#DIV/0!</v>
      </c>
      <c r="Q94" t="e">
        <f t="shared" si="3"/>
        <v>#DIV/0!</v>
      </c>
    </row>
    <row r="95" spans="1:17" ht="24" x14ac:dyDescent="0.3">
      <c r="A95" s="11">
        <v>89</v>
      </c>
      <c r="B95" s="44" t="s">
        <v>57</v>
      </c>
      <c r="C95" s="70">
        <v>2</v>
      </c>
      <c r="D95" s="17"/>
      <c r="E95" s="4">
        <v>0</v>
      </c>
      <c r="F95" s="4"/>
      <c r="G95" s="9">
        <v>0</v>
      </c>
      <c r="H95" s="10"/>
      <c r="I95" s="4">
        <v>0</v>
      </c>
      <c r="J95" s="4"/>
      <c r="K95" s="9">
        <v>0</v>
      </c>
      <c r="L95" s="10"/>
      <c r="M95" s="4">
        <v>0</v>
      </c>
      <c r="N95" s="4"/>
      <c r="O95" s="9">
        <v>0</v>
      </c>
      <c r="P95" t="e">
        <f t="shared" si="2"/>
        <v>#DIV/0!</v>
      </c>
      <c r="Q95" t="e">
        <f t="shared" si="3"/>
        <v>#DIV/0!</v>
      </c>
    </row>
    <row r="96" spans="1:17" x14ac:dyDescent="0.3">
      <c r="A96" s="11">
        <v>90</v>
      </c>
      <c r="B96" s="39" t="s">
        <v>2</v>
      </c>
      <c r="C96" s="66">
        <v>2</v>
      </c>
      <c r="D96" s="17"/>
      <c r="E96" s="4">
        <v>0</v>
      </c>
      <c r="F96" s="4"/>
      <c r="G96" s="9">
        <v>0</v>
      </c>
      <c r="H96" s="10"/>
      <c r="I96" s="4">
        <v>0</v>
      </c>
      <c r="J96" s="4"/>
      <c r="K96" s="9">
        <v>0</v>
      </c>
      <c r="L96" s="10"/>
      <c r="M96" s="4">
        <v>0</v>
      </c>
      <c r="N96" s="4"/>
      <c r="O96" s="9">
        <v>0</v>
      </c>
      <c r="P96" t="e">
        <f t="shared" si="2"/>
        <v>#DIV/0!</v>
      </c>
      <c r="Q96" t="e">
        <f t="shared" si="3"/>
        <v>#DIV/0!</v>
      </c>
    </row>
    <row r="97" spans="1:17" ht="22.8" x14ac:dyDescent="0.3">
      <c r="A97" s="11">
        <v>91</v>
      </c>
      <c r="B97" s="40" t="s">
        <v>58</v>
      </c>
      <c r="C97" s="67">
        <v>2</v>
      </c>
      <c r="D97" s="17"/>
      <c r="E97" s="4">
        <v>0</v>
      </c>
      <c r="F97" s="4"/>
      <c r="G97" s="9">
        <v>0</v>
      </c>
      <c r="H97" s="10"/>
      <c r="I97" s="4">
        <v>0</v>
      </c>
      <c r="J97" s="4"/>
      <c r="K97" s="9">
        <v>0</v>
      </c>
      <c r="L97" s="10"/>
      <c r="M97" s="4">
        <v>0</v>
      </c>
      <c r="N97" s="4"/>
      <c r="O97" s="9">
        <v>0</v>
      </c>
      <c r="P97" t="e">
        <f t="shared" si="2"/>
        <v>#DIV/0!</v>
      </c>
      <c r="Q97" t="e">
        <f t="shared" si="3"/>
        <v>#DIV/0!</v>
      </c>
    </row>
    <row r="98" spans="1:17" ht="22.8" x14ac:dyDescent="0.3">
      <c r="A98" s="11">
        <v>92</v>
      </c>
      <c r="B98" s="40" t="s">
        <v>131</v>
      </c>
      <c r="C98" s="67">
        <v>2</v>
      </c>
      <c r="D98" s="17">
        <v>2</v>
      </c>
      <c r="E98" s="4"/>
      <c r="F98" s="4">
        <v>2</v>
      </c>
      <c r="G98" s="9"/>
      <c r="H98" s="10">
        <v>2</v>
      </c>
      <c r="I98" s="4"/>
      <c r="J98" s="4">
        <v>2</v>
      </c>
      <c r="K98" s="9"/>
      <c r="L98" s="10"/>
      <c r="M98" s="4">
        <v>0</v>
      </c>
      <c r="N98" s="4"/>
      <c r="O98" s="9">
        <v>0</v>
      </c>
      <c r="P98">
        <f t="shared" si="2"/>
        <v>2</v>
      </c>
      <c r="Q98">
        <f t="shared" si="3"/>
        <v>2</v>
      </c>
    </row>
    <row r="99" spans="1:17" x14ac:dyDescent="0.3">
      <c r="A99" s="11">
        <v>93</v>
      </c>
      <c r="B99" s="39" t="s">
        <v>104</v>
      </c>
      <c r="C99" s="66">
        <v>2</v>
      </c>
      <c r="D99" s="17"/>
      <c r="E99" s="4">
        <v>0</v>
      </c>
      <c r="F99" s="4"/>
      <c r="G99" s="9">
        <v>0</v>
      </c>
      <c r="H99" s="10"/>
      <c r="I99" s="4">
        <v>0</v>
      </c>
      <c r="J99" s="4"/>
      <c r="K99" s="9">
        <v>0</v>
      </c>
      <c r="L99" s="10">
        <v>2</v>
      </c>
      <c r="M99" s="4"/>
      <c r="N99" s="4">
        <v>2</v>
      </c>
      <c r="O99" s="9"/>
      <c r="P99">
        <f t="shared" si="2"/>
        <v>2</v>
      </c>
      <c r="Q99">
        <f t="shared" si="3"/>
        <v>2</v>
      </c>
    </row>
    <row r="100" spans="1:17" ht="22.8" x14ac:dyDescent="0.3">
      <c r="A100" s="11">
        <v>94</v>
      </c>
      <c r="B100" s="40" t="s">
        <v>60</v>
      </c>
      <c r="C100" s="67">
        <v>2</v>
      </c>
      <c r="D100" s="17">
        <v>2</v>
      </c>
      <c r="E100" s="4"/>
      <c r="F100" s="4"/>
      <c r="G100" s="9"/>
      <c r="H100" s="10"/>
      <c r="I100" s="4"/>
      <c r="J100" s="4"/>
      <c r="K100" s="9"/>
      <c r="L100" s="10">
        <v>2</v>
      </c>
      <c r="M100" s="4"/>
      <c r="N100" s="4">
        <v>2</v>
      </c>
      <c r="O100" s="9"/>
      <c r="P100">
        <f t="shared" si="2"/>
        <v>2</v>
      </c>
      <c r="Q100">
        <f t="shared" si="3"/>
        <v>2</v>
      </c>
    </row>
    <row r="101" spans="1:17" x14ac:dyDescent="0.3">
      <c r="A101" s="11">
        <v>95</v>
      </c>
      <c r="B101" s="40" t="s">
        <v>63</v>
      </c>
      <c r="C101" s="67">
        <v>2</v>
      </c>
      <c r="D101" s="17"/>
      <c r="E101" s="4">
        <v>0</v>
      </c>
      <c r="F101" s="4"/>
      <c r="G101" s="9">
        <v>0</v>
      </c>
      <c r="H101" s="10"/>
      <c r="I101" s="4">
        <v>0</v>
      </c>
      <c r="J101" s="4"/>
      <c r="K101" s="9">
        <v>0</v>
      </c>
      <c r="L101" s="10"/>
      <c r="M101" s="4">
        <v>0</v>
      </c>
      <c r="N101" s="4"/>
      <c r="O101" s="9">
        <v>0</v>
      </c>
      <c r="P101" t="e">
        <f t="shared" si="2"/>
        <v>#DIV/0!</v>
      </c>
      <c r="Q101" t="e">
        <f t="shared" si="3"/>
        <v>#DIV/0!</v>
      </c>
    </row>
    <row r="102" spans="1:17" ht="22.8" x14ac:dyDescent="0.3">
      <c r="A102" s="11">
        <v>96</v>
      </c>
      <c r="B102" s="40" t="s">
        <v>59</v>
      </c>
      <c r="C102" s="67">
        <v>2</v>
      </c>
      <c r="D102" s="17">
        <v>2</v>
      </c>
      <c r="E102" s="4"/>
      <c r="F102" s="4"/>
      <c r="G102" s="9"/>
      <c r="H102" s="10"/>
      <c r="I102" s="4"/>
      <c r="J102" s="4"/>
      <c r="K102" s="9"/>
      <c r="L102" s="10"/>
      <c r="M102" s="4">
        <v>0</v>
      </c>
      <c r="N102" s="4"/>
      <c r="O102" s="9">
        <v>0</v>
      </c>
      <c r="P102">
        <f t="shared" si="2"/>
        <v>2</v>
      </c>
      <c r="Q102" t="e">
        <f t="shared" si="3"/>
        <v>#DIV/0!</v>
      </c>
    </row>
    <row r="103" spans="1:17" x14ac:dyDescent="0.3">
      <c r="A103" s="11">
        <v>97</v>
      </c>
      <c r="B103" s="40" t="s">
        <v>61</v>
      </c>
      <c r="C103" s="67">
        <v>2</v>
      </c>
      <c r="D103" s="17"/>
      <c r="E103" s="4">
        <v>0</v>
      </c>
      <c r="F103" s="4"/>
      <c r="G103" s="9">
        <v>0</v>
      </c>
      <c r="H103" s="10"/>
      <c r="I103" s="4">
        <v>0</v>
      </c>
      <c r="J103" s="4"/>
      <c r="K103" s="9">
        <v>0</v>
      </c>
      <c r="L103" s="10"/>
      <c r="M103" s="4">
        <v>0</v>
      </c>
      <c r="N103" s="4"/>
      <c r="O103" s="9">
        <v>0</v>
      </c>
      <c r="P103" t="e">
        <f t="shared" si="2"/>
        <v>#DIV/0!</v>
      </c>
      <c r="Q103" t="e">
        <f t="shared" si="3"/>
        <v>#DIV/0!</v>
      </c>
    </row>
    <row r="104" spans="1:17" ht="22.8" x14ac:dyDescent="0.3">
      <c r="A104" s="11">
        <v>98</v>
      </c>
      <c r="B104" s="40" t="s">
        <v>80</v>
      </c>
      <c r="C104" s="67">
        <v>2</v>
      </c>
      <c r="D104" s="17"/>
      <c r="E104" s="4">
        <v>0</v>
      </c>
      <c r="F104" s="4"/>
      <c r="G104" s="9">
        <v>0</v>
      </c>
      <c r="H104" s="10"/>
      <c r="I104" s="4">
        <v>0</v>
      </c>
      <c r="J104" s="4"/>
      <c r="K104" s="9">
        <v>0</v>
      </c>
      <c r="L104" s="10"/>
      <c r="M104" s="4">
        <v>0</v>
      </c>
      <c r="N104" s="4"/>
      <c r="O104" s="9">
        <v>0</v>
      </c>
      <c r="P104" t="e">
        <f t="shared" si="2"/>
        <v>#DIV/0!</v>
      </c>
      <c r="Q104" t="e">
        <f t="shared" si="3"/>
        <v>#DIV/0!</v>
      </c>
    </row>
    <row r="105" spans="1:17" ht="22.8" x14ac:dyDescent="0.3">
      <c r="A105" s="11">
        <v>99</v>
      </c>
      <c r="B105" s="40" t="s">
        <v>81</v>
      </c>
      <c r="C105" s="67">
        <v>2</v>
      </c>
      <c r="D105" s="17"/>
      <c r="E105" s="4">
        <v>0</v>
      </c>
      <c r="F105" s="4"/>
      <c r="G105" s="9">
        <v>0</v>
      </c>
      <c r="H105" s="10"/>
      <c r="I105" s="4">
        <v>0</v>
      </c>
      <c r="J105" s="4"/>
      <c r="K105" s="9">
        <v>0</v>
      </c>
      <c r="L105" s="10"/>
      <c r="M105" s="4">
        <v>0</v>
      </c>
      <c r="N105" s="4"/>
      <c r="O105" s="9">
        <v>0</v>
      </c>
      <c r="P105" t="e">
        <f t="shared" si="2"/>
        <v>#DIV/0!</v>
      </c>
      <c r="Q105" t="e">
        <f t="shared" si="3"/>
        <v>#DIV/0!</v>
      </c>
    </row>
    <row r="106" spans="1:17" x14ac:dyDescent="0.3">
      <c r="A106" s="11">
        <v>100</v>
      </c>
      <c r="B106" s="39" t="s">
        <v>65</v>
      </c>
      <c r="C106" s="66">
        <v>2</v>
      </c>
      <c r="D106" s="17"/>
      <c r="E106" s="4">
        <v>0</v>
      </c>
      <c r="F106" s="4"/>
      <c r="G106" s="9">
        <v>0</v>
      </c>
      <c r="H106" s="10"/>
      <c r="I106" s="4">
        <v>0</v>
      </c>
      <c r="J106" s="4"/>
      <c r="K106" s="9">
        <v>0</v>
      </c>
      <c r="L106" s="10"/>
      <c r="M106" s="4">
        <v>0</v>
      </c>
      <c r="N106" s="4"/>
      <c r="O106" s="9">
        <v>0</v>
      </c>
      <c r="P106" t="e">
        <f t="shared" si="2"/>
        <v>#DIV/0!</v>
      </c>
      <c r="Q106" t="e">
        <f t="shared" si="3"/>
        <v>#DIV/0!</v>
      </c>
    </row>
    <row r="107" spans="1:17" ht="22.8" x14ac:dyDescent="0.3">
      <c r="A107" s="11">
        <v>101</v>
      </c>
      <c r="B107" s="39" t="s">
        <v>132</v>
      </c>
      <c r="C107" s="66">
        <v>2</v>
      </c>
      <c r="D107" s="17">
        <v>2</v>
      </c>
      <c r="E107" s="4"/>
      <c r="F107" s="4"/>
      <c r="G107" s="9">
        <v>0</v>
      </c>
      <c r="H107" s="10">
        <v>2</v>
      </c>
      <c r="I107" s="4"/>
      <c r="J107" s="4"/>
      <c r="K107" s="9">
        <v>0</v>
      </c>
      <c r="L107" s="10"/>
      <c r="M107" s="4">
        <v>0</v>
      </c>
      <c r="N107" s="4"/>
      <c r="O107" s="9">
        <v>0</v>
      </c>
      <c r="P107">
        <f t="shared" si="2"/>
        <v>2</v>
      </c>
      <c r="Q107" t="e">
        <f t="shared" si="3"/>
        <v>#DIV/0!</v>
      </c>
    </row>
    <row r="108" spans="1:17" x14ac:dyDescent="0.3">
      <c r="A108" s="11">
        <v>102</v>
      </c>
      <c r="B108" s="40" t="s">
        <v>64</v>
      </c>
      <c r="C108" s="67">
        <v>2</v>
      </c>
      <c r="D108" s="17"/>
      <c r="E108" s="4">
        <v>0</v>
      </c>
      <c r="F108" s="4"/>
      <c r="G108" s="9">
        <v>0</v>
      </c>
      <c r="H108" s="10"/>
      <c r="I108" s="4">
        <v>0</v>
      </c>
      <c r="J108" s="4"/>
      <c r="K108" s="9">
        <v>0</v>
      </c>
      <c r="L108" s="10"/>
      <c r="M108" s="4">
        <v>0</v>
      </c>
      <c r="N108" s="4"/>
      <c r="O108" s="9">
        <v>0</v>
      </c>
      <c r="P108" t="e">
        <f t="shared" si="2"/>
        <v>#DIV/0!</v>
      </c>
      <c r="Q108" t="e">
        <f t="shared" si="3"/>
        <v>#DIV/0!</v>
      </c>
    </row>
    <row r="109" spans="1:17" ht="24" x14ac:dyDescent="0.3">
      <c r="A109" s="11">
        <v>103</v>
      </c>
      <c r="B109" s="44" t="s">
        <v>19</v>
      </c>
      <c r="C109" s="70">
        <v>2</v>
      </c>
      <c r="D109" s="17"/>
      <c r="E109" s="4">
        <v>0</v>
      </c>
      <c r="F109" s="4"/>
      <c r="G109" s="9">
        <v>0</v>
      </c>
      <c r="H109" s="10"/>
      <c r="I109" s="4">
        <v>0</v>
      </c>
      <c r="J109" s="4"/>
      <c r="K109" s="9">
        <v>0</v>
      </c>
      <c r="L109" s="10"/>
      <c r="M109" s="4">
        <v>0</v>
      </c>
      <c r="N109" s="4"/>
      <c r="O109" s="9">
        <v>0</v>
      </c>
      <c r="P109" t="e">
        <f t="shared" si="2"/>
        <v>#DIV/0!</v>
      </c>
      <c r="Q109" t="e">
        <f t="shared" si="3"/>
        <v>#DIV/0!</v>
      </c>
    </row>
    <row r="110" spans="1:17" ht="22.8" x14ac:dyDescent="0.3">
      <c r="A110" s="11">
        <v>104</v>
      </c>
      <c r="B110" s="40" t="s">
        <v>18</v>
      </c>
      <c r="C110" s="67">
        <v>2</v>
      </c>
      <c r="D110" s="17"/>
      <c r="E110" s="4">
        <v>0</v>
      </c>
      <c r="F110" s="4"/>
      <c r="G110" s="9">
        <v>0</v>
      </c>
      <c r="H110" s="10"/>
      <c r="I110" s="4">
        <v>0</v>
      </c>
      <c r="J110" s="4"/>
      <c r="K110" s="9">
        <v>0</v>
      </c>
      <c r="L110" s="10"/>
      <c r="M110" s="4">
        <v>0</v>
      </c>
      <c r="N110" s="4"/>
      <c r="O110" s="9">
        <v>0</v>
      </c>
      <c r="P110" t="e">
        <f t="shared" si="2"/>
        <v>#DIV/0!</v>
      </c>
      <c r="Q110" t="e">
        <f t="shared" si="3"/>
        <v>#DIV/0!</v>
      </c>
    </row>
    <row r="111" spans="1:17" ht="22.8" x14ac:dyDescent="0.3">
      <c r="A111" s="11">
        <v>105</v>
      </c>
      <c r="B111" s="40" t="s">
        <v>77</v>
      </c>
      <c r="C111" s="67">
        <v>2</v>
      </c>
      <c r="D111" s="17"/>
      <c r="E111" s="4">
        <v>0</v>
      </c>
      <c r="F111" s="4"/>
      <c r="G111" s="9">
        <v>0</v>
      </c>
      <c r="H111" s="10"/>
      <c r="I111" s="4">
        <v>0</v>
      </c>
      <c r="J111" s="4"/>
      <c r="K111" s="9">
        <v>0</v>
      </c>
      <c r="L111" s="10"/>
      <c r="M111" s="4">
        <v>0</v>
      </c>
      <c r="N111" s="4"/>
      <c r="O111" s="9">
        <v>0</v>
      </c>
      <c r="P111" t="e">
        <f t="shared" si="2"/>
        <v>#DIV/0!</v>
      </c>
      <c r="Q111" t="e">
        <f t="shared" si="3"/>
        <v>#DIV/0!</v>
      </c>
    </row>
    <row r="112" spans="1:17" ht="22.8" x14ac:dyDescent="0.3">
      <c r="A112" s="11">
        <v>106</v>
      </c>
      <c r="B112" s="40" t="s">
        <v>62</v>
      </c>
      <c r="C112" s="67">
        <v>2</v>
      </c>
      <c r="D112" s="17">
        <v>2</v>
      </c>
      <c r="E112" s="4"/>
      <c r="F112" s="4">
        <v>2</v>
      </c>
      <c r="G112" s="9"/>
      <c r="H112" s="10">
        <v>2</v>
      </c>
      <c r="I112" s="4"/>
      <c r="J112" s="4">
        <v>2</v>
      </c>
      <c r="K112" s="9"/>
      <c r="L112" s="10"/>
      <c r="M112" s="4">
        <v>0</v>
      </c>
      <c r="N112" s="4"/>
      <c r="O112" s="9">
        <v>0</v>
      </c>
      <c r="P112">
        <f t="shared" si="2"/>
        <v>2</v>
      </c>
      <c r="Q112">
        <f t="shared" si="3"/>
        <v>2</v>
      </c>
    </row>
    <row r="113" spans="1:17" x14ac:dyDescent="0.3">
      <c r="A113" s="11">
        <v>107</v>
      </c>
      <c r="B113" s="83" t="s">
        <v>86</v>
      </c>
      <c r="C113" s="76">
        <v>2</v>
      </c>
      <c r="D113" s="17"/>
      <c r="E113" s="4">
        <v>0</v>
      </c>
      <c r="F113" s="4"/>
      <c r="G113" s="9">
        <v>0</v>
      </c>
      <c r="H113" s="10"/>
      <c r="I113" s="4">
        <v>0</v>
      </c>
      <c r="J113" s="4"/>
      <c r="K113" s="9">
        <v>0</v>
      </c>
      <c r="L113" s="10"/>
      <c r="M113" s="4">
        <v>0</v>
      </c>
      <c r="N113" s="4"/>
      <c r="O113" s="9">
        <v>0</v>
      </c>
      <c r="P113" t="e">
        <f t="shared" si="2"/>
        <v>#DIV/0!</v>
      </c>
      <c r="Q113" t="e">
        <f t="shared" si="3"/>
        <v>#DIV/0!</v>
      </c>
    </row>
    <row r="114" spans="1:17" ht="24" x14ac:dyDescent="0.3">
      <c r="A114" s="11">
        <v>108</v>
      </c>
      <c r="B114" s="44" t="s">
        <v>101</v>
      </c>
      <c r="C114" s="77">
        <v>2</v>
      </c>
      <c r="D114" s="17"/>
      <c r="E114" s="4">
        <v>0</v>
      </c>
      <c r="F114" s="4"/>
      <c r="G114" s="9">
        <v>0</v>
      </c>
      <c r="H114" s="10"/>
      <c r="I114" s="4">
        <v>0</v>
      </c>
      <c r="J114" s="4"/>
      <c r="K114" s="9">
        <v>0</v>
      </c>
      <c r="L114" s="10"/>
      <c r="M114" s="4">
        <v>0</v>
      </c>
      <c r="N114" s="4"/>
      <c r="O114" s="9">
        <v>0</v>
      </c>
      <c r="P114" t="e">
        <f t="shared" si="2"/>
        <v>#DIV/0!</v>
      </c>
      <c r="Q114" t="e">
        <f t="shared" si="3"/>
        <v>#DIV/0!</v>
      </c>
    </row>
    <row r="115" spans="1:17" x14ac:dyDescent="0.3">
      <c r="A115" s="11">
        <v>109</v>
      </c>
      <c r="B115" s="83" t="s">
        <v>102</v>
      </c>
      <c r="C115" s="76">
        <v>2</v>
      </c>
      <c r="D115" s="17"/>
      <c r="E115" s="4">
        <v>0</v>
      </c>
      <c r="F115" s="4">
        <v>2</v>
      </c>
      <c r="G115" s="9"/>
      <c r="H115" s="10"/>
      <c r="I115" s="4">
        <v>0</v>
      </c>
      <c r="J115" s="4"/>
      <c r="K115" s="9">
        <v>0</v>
      </c>
      <c r="L115" s="10"/>
      <c r="M115" s="4">
        <v>0</v>
      </c>
      <c r="N115" s="4"/>
      <c r="O115" s="9">
        <v>0</v>
      </c>
      <c r="P115" t="e">
        <f t="shared" si="2"/>
        <v>#DIV/0!</v>
      </c>
      <c r="Q115">
        <f t="shared" si="3"/>
        <v>2</v>
      </c>
    </row>
    <row r="116" spans="1:17" x14ac:dyDescent="0.3">
      <c r="A116" s="11">
        <v>110</v>
      </c>
      <c r="B116" s="39" t="s">
        <v>1</v>
      </c>
      <c r="C116" s="66">
        <v>2</v>
      </c>
      <c r="D116" s="17"/>
      <c r="E116" s="4">
        <v>0</v>
      </c>
      <c r="F116" s="4"/>
      <c r="G116" s="9">
        <v>0</v>
      </c>
      <c r="H116" s="10"/>
      <c r="I116" s="4">
        <v>0</v>
      </c>
      <c r="J116" s="4"/>
      <c r="K116" s="9">
        <v>0</v>
      </c>
      <c r="L116" s="10"/>
      <c r="M116" s="4">
        <v>0</v>
      </c>
      <c r="N116" s="4"/>
      <c r="O116" s="9">
        <v>0</v>
      </c>
      <c r="P116" t="e">
        <f t="shared" si="2"/>
        <v>#DIV/0!</v>
      </c>
      <c r="Q116" t="e">
        <f t="shared" si="3"/>
        <v>#DIV/0!</v>
      </c>
    </row>
    <row r="117" spans="1:17" x14ac:dyDescent="0.3">
      <c r="A117" s="11">
        <v>111</v>
      </c>
      <c r="B117" s="39" t="s">
        <v>66</v>
      </c>
      <c r="C117" s="66">
        <v>2</v>
      </c>
      <c r="D117" s="17"/>
      <c r="E117" s="4">
        <v>0</v>
      </c>
      <c r="F117" s="4"/>
      <c r="G117" s="9">
        <v>0</v>
      </c>
      <c r="H117" s="10"/>
      <c r="I117" s="4">
        <v>0</v>
      </c>
      <c r="J117" s="4"/>
      <c r="K117" s="9">
        <v>0</v>
      </c>
      <c r="L117" s="10"/>
      <c r="M117" s="4">
        <v>0</v>
      </c>
      <c r="N117" s="4"/>
      <c r="O117" s="9">
        <v>0</v>
      </c>
      <c r="P117" t="e">
        <f t="shared" si="2"/>
        <v>#DIV/0!</v>
      </c>
      <c r="Q117" t="e">
        <f t="shared" si="3"/>
        <v>#DIV/0!</v>
      </c>
    </row>
    <row r="118" spans="1:17" x14ac:dyDescent="0.3">
      <c r="A118" s="11">
        <v>112</v>
      </c>
      <c r="B118" s="39" t="s">
        <v>85</v>
      </c>
      <c r="C118" s="66">
        <v>2</v>
      </c>
      <c r="D118" s="17"/>
      <c r="E118" s="4">
        <v>0</v>
      </c>
      <c r="F118" s="4"/>
      <c r="G118" s="9">
        <v>0</v>
      </c>
      <c r="H118" s="10"/>
      <c r="I118" s="4">
        <v>0</v>
      </c>
      <c r="J118" s="4"/>
      <c r="K118" s="9">
        <v>0</v>
      </c>
      <c r="L118" s="10"/>
      <c r="M118" s="4">
        <v>0</v>
      </c>
      <c r="N118" s="4"/>
      <c r="O118" s="9">
        <v>0</v>
      </c>
      <c r="P118" t="e">
        <f t="shared" si="2"/>
        <v>#DIV/0!</v>
      </c>
      <c r="Q118" t="e">
        <f t="shared" si="3"/>
        <v>#DIV/0!</v>
      </c>
    </row>
    <row r="119" spans="1:17" x14ac:dyDescent="0.3">
      <c r="A119" s="11">
        <v>113</v>
      </c>
      <c r="B119" s="39" t="s">
        <v>103</v>
      </c>
      <c r="C119" s="66">
        <v>2</v>
      </c>
      <c r="D119" s="17">
        <v>2</v>
      </c>
      <c r="E119" s="4"/>
      <c r="F119" s="4">
        <v>2</v>
      </c>
      <c r="G119" s="9"/>
      <c r="H119" s="10">
        <v>2</v>
      </c>
      <c r="I119" s="4"/>
      <c r="J119" s="4">
        <v>2</v>
      </c>
      <c r="K119" s="9"/>
      <c r="L119" s="10"/>
      <c r="M119" s="4">
        <v>0</v>
      </c>
      <c r="N119" s="4"/>
      <c r="O119" s="9">
        <v>0</v>
      </c>
      <c r="P119">
        <f t="shared" si="2"/>
        <v>2</v>
      </c>
      <c r="Q119">
        <f t="shared" si="3"/>
        <v>2</v>
      </c>
    </row>
    <row r="120" spans="1:17" ht="22.8" x14ac:dyDescent="0.3">
      <c r="A120" s="11">
        <v>114</v>
      </c>
      <c r="B120" s="39" t="s">
        <v>105</v>
      </c>
      <c r="C120" s="66">
        <v>2</v>
      </c>
      <c r="D120" s="17"/>
      <c r="E120" s="4">
        <v>0</v>
      </c>
      <c r="F120" s="4"/>
      <c r="G120" s="9">
        <v>0</v>
      </c>
      <c r="H120" s="10"/>
      <c r="I120" s="4">
        <v>0</v>
      </c>
      <c r="J120" s="4"/>
      <c r="K120" s="9">
        <v>0</v>
      </c>
      <c r="L120" s="10"/>
      <c r="M120" s="4">
        <v>0</v>
      </c>
      <c r="N120" s="4"/>
      <c r="O120" s="9">
        <v>0</v>
      </c>
      <c r="P120" t="e">
        <f t="shared" si="2"/>
        <v>#DIV/0!</v>
      </c>
      <c r="Q120" t="e">
        <f t="shared" si="3"/>
        <v>#DIV/0!</v>
      </c>
    </row>
    <row r="121" spans="1:17" ht="15" thickBot="1" x14ac:dyDescent="0.35">
      <c r="A121" s="16">
        <v>115</v>
      </c>
      <c r="B121" s="53" t="s">
        <v>15</v>
      </c>
      <c r="C121" s="78">
        <v>2</v>
      </c>
      <c r="D121" s="60">
        <v>2</v>
      </c>
      <c r="E121" s="58"/>
      <c r="F121" s="58">
        <v>2</v>
      </c>
      <c r="G121" s="59"/>
      <c r="H121" s="61">
        <v>2</v>
      </c>
      <c r="I121" s="58"/>
      <c r="J121" s="58">
        <v>2</v>
      </c>
      <c r="K121" s="59"/>
      <c r="L121" s="61"/>
      <c r="M121" s="58">
        <v>0</v>
      </c>
      <c r="N121" s="58"/>
      <c r="O121" s="59">
        <v>0</v>
      </c>
      <c r="P121">
        <f t="shared" si="2"/>
        <v>2</v>
      </c>
      <c r="Q121">
        <f t="shared" si="3"/>
        <v>2</v>
      </c>
    </row>
    <row r="122" spans="1:17" ht="18" thickBot="1" x14ac:dyDescent="0.35">
      <c r="B122" s="57"/>
      <c r="C122" s="79">
        <f>SUM(C7:C121)</f>
        <v>230</v>
      </c>
      <c r="D122" s="84">
        <f>SUM(D7:D121)</f>
        <v>88</v>
      </c>
      <c r="E122" s="4"/>
      <c r="F122" s="85">
        <f>SUM(F7:F121)</f>
        <v>52</v>
      </c>
      <c r="G122" s="4"/>
      <c r="H122" s="85">
        <f>SUM(H7:H121)</f>
        <v>84</v>
      </c>
      <c r="I122" s="85"/>
      <c r="J122" s="85">
        <f>SUM(J7:J121)</f>
        <v>44</v>
      </c>
      <c r="K122" s="85"/>
      <c r="L122" s="85">
        <f>SUM(L7:L121)</f>
        <v>40</v>
      </c>
      <c r="M122" s="85"/>
      <c r="N122" s="85">
        <f>SUM(N7:N121)</f>
        <v>30</v>
      </c>
      <c r="O122" s="4"/>
      <c r="P122">
        <f t="shared" si="2"/>
        <v>70.666666666666671</v>
      </c>
      <c r="Q122">
        <f t="shared" si="3"/>
        <v>42</v>
      </c>
    </row>
    <row r="123" spans="1:17" ht="15" thickBot="1" x14ac:dyDescent="0.35">
      <c r="B123" s="81" t="s">
        <v>123</v>
      </c>
      <c r="C123" s="82"/>
      <c r="D123" s="86"/>
      <c r="E123" s="87"/>
      <c r="F123" s="87"/>
      <c r="G123" s="87"/>
      <c r="H123" s="87"/>
      <c r="I123" s="87"/>
      <c r="J123" s="87"/>
      <c r="K123" s="87"/>
      <c r="L123" s="87"/>
      <c r="M123" s="87"/>
      <c r="N123" s="87"/>
      <c r="O123" s="87"/>
      <c r="P123" t="e">
        <f t="shared" si="2"/>
        <v>#DIV/0!</v>
      </c>
      <c r="Q123" t="e">
        <f t="shared" si="3"/>
        <v>#DIV/0!</v>
      </c>
    </row>
    <row r="124" spans="1:17" ht="18" customHeight="1" thickBot="1" x14ac:dyDescent="0.35">
      <c r="B124" s="216" t="s">
        <v>124</v>
      </c>
      <c r="C124" s="217"/>
      <c r="D124" s="86"/>
      <c r="E124" s="87"/>
      <c r="F124" s="88">
        <f>+F122*100%/C122</f>
        <v>0.22608695652173913</v>
      </c>
      <c r="G124" s="88"/>
      <c r="H124" s="88"/>
      <c r="I124" s="88"/>
      <c r="J124" s="88">
        <f>+J122*100%/C122</f>
        <v>0.19130434782608696</v>
      </c>
      <c r="K124" s="88"/>
      <c r="L124" s="88"/>
      <c r="M124" s="88"/>
      <c r="N124" s="88">
        <f>+N122*100%/C122</f>
        <v>0.13043478260869565</v>
      </c>
      <c r="O124" s="87"/>
      <c r="P124" t="e">
        <f t="shared" si="2"/>
        <v>#DIV/0!</v>
      </c>
      <c r="Q124" s="91">
        <f t="shared" si="3"/>
        <v>0.18260869565217394</v>
      </c>
    </row>
    <row r="125" spans="1:17" ht="15" thickBot="1" x14ac:dyDescent="0.35">
      <c r="B125" s="218" t="s">
        <v>125</v>
      </c>
      <c r="C125" s="219"/>
      <c r="D125" s="89">
        <v>0.38260869565217392</v>
      </c>
      <c r="E125" s="90"/>
      <c r="F125" s="90"/>
      <c r="G125" s="90"/>
      <c r="H125" s="90">
        <v>0.36521739130434783</v>
      </c>
      <c r="I125" s="90"/>
      <c r="J125" s="90"/>
      <c r="K125" s="90"/>
      <c r="L125" s="90">
        <v>0.17391304347826086</v>
      </c>
      <c r="M125" s="4"/>
      <c r="N125" s="4"/>
      <c r="O125" s="4"/>
      <c r="P125" s="91">
        <f t="shared" si="2"/>
        <v>0.30724637681159422</v>
      </c>
      <c r="Q125" t="e">
        <f t="shared" si="3"/>
        <v>#DIV/0!</v>
      </c>
    </row>
    <row r="126" spans="1:17" ht="15" thickBot="1" x14ac:dyDescent="0.35"/>
    <row r="127" spans="1:17" ht="15" thickBot="1" x14ac:dyDescent="0.35">
      <c r="B127" s="56" t="s">
        <v>126</v>
      </c>
    </row>
  </sheetData>
  <mergeCells count="18">
    <mergeCell ref="B124:C124"/>
    <mergeCell ref="B125:C125"/>
    <mergeCell ref="L5:M5"/>
    <mergeCell ref="N5:O5"/>
    <mergeCell ref="B5:B6"/>
    <mergeCell ref="C5:C6"/>
    <mergeCell ref="D5:E5"/>
    <mergeCell ref="F5:G5"/>
    <mergeCell ref="H5:I5"/>
    <mergeCell ref="J5:K5"/>
    <mergeCell ref="A1:O1"/>
    <mergeCell ref="A2:O2"/>
    <mergeCell ref="A3:A6"/>
    <mergeCell ref="B3:C4"/>
    <mergeCell ref="D4:G4"/>
    <mergeCell ref="H4:K4"/>
    <mergeCell ref="L4:O4"/>
    <mergeCell ref="D3:O3"/>
  </mergeCells>
  <pageMargins left="0.7" right="0.7" top="0.75" bottom="0.75" header="0.3" footer="0.3"/>
  <pageSetup scale="4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Cumplimiento Obligaciones Guía </vt:lpstr>
      <vt:lpstr>Cumplimiento Contrato Vigente</vt:lpstr>
      <vt:lpstr>Cumplimiento contratos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Riaño muñoz</dc:creator>
  <cp:lastModifiedBy>Óscar Riaño</cp:lastModifiedBy>
  <cp:lastPrinted>2019-09-04T14:00:01Z</cp:lastPrinted>
  <dcterms:created xsi:type="dcterms:W3CDTF">2016-09-22T20:08:23Z</dcterms:created>
  <dcterms:modified xsi:type="dcterms:W3CDTF">2024-09-09T20:33:44Z</dcterms:modified>
</cp:coreProperties>
</file>